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5d3ae390232d30eb/AP CS-A/AP CS-A Teaching Materials/"/>
    </mc:Choice>
  </mc:AlternateContent>
  <bookViews>
    <workbookView xWindow="0" yWindow="0" windowWidth="17865" windowHeight="7320" tabRatio="191"/>
  </bookViews>
  <sheets>
    <sheet name="Basic Calc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  <c r="C5" i="1"/>
  <c r="C7" i="1" l="1"/>
  <c r="C6" i="1"/>
  <c r="D5" i="1"/>
  <c r="B8" i="1"/>
  <c r="C8" i="1" s="1"/>
  <c r="E5" i="1" l="1"/>
  <c r="D8" i="1"/>
  <c r="D6" i="1"/>
  <c r="D7" i="1"/>
  <c r="B9" i="1"/>
  <c r="C9" i="1" s="1"/>
  <c r="F5" i="1" l="1"/>
  <c r="D9" i="1"/>
  <c r="E7" i="1"/>
  <c r="E9" i="1"/>
  <c r="E8" i="1"/>
  <c r="E6" i="1"/>
  <c r="B10" i="1"/>
  <c r="G5" i="1" l="1"/>
  <c r="C10" i="1"/>
  <c r="D10" i="1"/>
  <c r="E10" i="1"/>
  <c r="F8" i="1"/>
  <c r="F10" i="1"/>
  <c r="F6" i="1"/>
  <c r="F7" i="1"/>
  <c r="F9" i="1"/>
  <c r="B11" i="1"/>
  <c r="H5" i="1" l="1"/>
  <c r="C11" i="1"/>
  <c r="D11" i="1"/>
  <c r="E11" i="1"/>
  <c r="F11" i="1"/>
  <c r="G7" i="1"/>
  <c r="G9" i="1"/>
  <c r="G11" i="1"/>
  <c r="G10" i="1"/>
  <c r="G8" i="1"/>
  <c r="G6" i="1"/>
  <c r="B12" i="1"/>
  <c r="C12" i="1" l="1"/>
  <c r="D12" i="1"/>
  <c r="E12" i="1"/>
  <c r="F12" i="1"/>
  <c r="I5" i="1"/>
  <c r="G12" i="1"/>
  <c r="H8" i="1"/>
  <c r="H10" i="1"/>
  <c r="H12" i="1"/>
  <c r="H6" i="1"/>
  <c r="H9" i="1"/>
  <c r="H7" i="1"/>
  <c r="H11" i="1"/>
  <c r="B13" i="1"/>
  <c r="J5" i="1" l="1"/>
  <c r="C13" i="1"/>
  <c r="D13" i="1"/>
  <c r="E13" i="1"/>
  <c r="F13" i="1"/>
  <c r="G13" i="1"/>
  <c r="H13" i="1"/>
  <c r="I7" i="1"/>
  <c r="I9" i="1"/>
  <c r="I11" i="1"/>
  <c r="I13" i="1"/>
  <c r="I8" i="1"/>
  <c r="I12" i="1"/>
  <c r="I6" i="1"/>
  <c r="I10" i="1"/>
  <c r="B14" i="1"/>
  <c r="C14" i="1" l="1"/>
  <c r="D14" i="1"/>
  <c r="E14" i="1"/>
  <c r="F14" i="1"/>
  <c r="G14" i="1"/>
  <c r="H14" i="1"/>
  <c r="K5" i="1"/>
  <c r="I14" i="1"/>
  <c r="J8" i="1"/>
  <c r="J10" i="1"/>
  <c r="J12" i="1"/>
  <c r="J14" i="1"/>
  <c r="J6" i="1"/>
  <c r="J7" i="1"/>
  <c r="J11" i="1"/>
  <c r="J9" i="1"/>
  <c r="J13" i="1"/>
  <c r="B15" i="1"/>
  <c r="J15" i="1" s="1"/>
  <c r="L5" i="1" l="1"/>
  <c r="C15" i="1"/>
  <c r="D15" i="1"/>
  <c r="E15" i="1"/>
  <c r="F15" i="1"/>
  <c r="G15" i="1"/>
  <c r="H15" i="1"/>
  <c r="I15" i="1"/>
  <c r="K7" i="1"/>
  <c r="K9" i="1"/>
  <c r="K11" i="1"/>
  <c r="K13" i="1"/>
  <c r="K15" i="1"/>
  <c r="K10" i="1"/>
  <c r="K14" i="1"/>
  <c r="K8" i="1"/>
  <c r="K12" i="1"/>
  <c r="K6" i="1"/>
  <c r="B16" i="1"/>
  <c r="M5" i="1" l="1"/>
  <c r="L7" i="1"/>
  <c r="L9" i="1"/>
  <c r="L11" i="1"/>
  <c r="L13" i="1"/>
  <c r="L15" i="1"/>
  <c r="L6" i="1"/>
  <c r="L8" i="1"/>
  <c r="L10" i="1"/>
  <c r="L12" i="1"/>
  <c r="L14" i="1"/>
  <c r="L16" i="1"/>
  <c r="C16" i="1"/>
  <c r="D16" i="1"/>
  <c r="E16" i="1"/>
  <c r="F16" i="1"/>
  <c r="G16" i="1"/>
  <c r="H16" i="1"/>
  <c r="I16" i="1"/>
  <c r="J16" i="1"/>
  <c r="K16" i="1"/>
  <c r="B17" i="1"/>
  <c r="L17" i="1" s="1"/>
  <c r="M7" i="1" l="1"/>
  <c r="M11" i="1"/>
  <c r="M15" i="1"/>
  <c r="M8" i="1"/>
  <c r="M12" i="1"/>
  <c r="M16" i="1"/>
  <c r="N5" i="1"/>
  <c r="M9" i="1"/>
  <c r="M13" i="1"/>
  <c r="M17" i="1"/>
  <c r="M6" i="1"/>
  <c r="M10" i="1"/>
  <c r="M14" i="1"/>
  <c r="C17" i="1"/>
  <c r="D17" i="1"/>
  <c r="E17" i="1"/>
  <c r="F17" i="1"/>
  <c r="G17" i="1"/>
  <c r="H17" i="1"/>
  <c r="I17" i="1"/>
  <c r="J17" i="1"/>
  <c r="K17" i="1"/>
  <c r="B18" i="1"/>
  <c r="M18" i="1" s="1"/>
  <c r="N6" i="1" l="1"/>
  <c r="N8" i="1"/>
  <c r="N10" i="1"/>
  <c r="N12" i="1"/>
  <c r="N14" i="1"/>
  <c r="N16" i="1"/>
  <c r="N18" i="1"/>
  <c r="O5" i="1"/>
  <c r="N7" i="1"/>
  <c r="N9" i="1"/>
  <c r="N11" i="1"/>
  <c r="N13" i="1"/>
  <c r="N15" i="1"/>
  <c r="N17" i="1"/>
  <c r="C18" i="1"/>
  <c r="D18" i="1"/>
  <c r="E18" i="1"/>
  <c r="F18" i="1"/>
  <c r="G18" i="1"/>
  <c r="H18" i="1"/>
  <c r="I18" i="1"/>
  <c r="J18" i="1"/>
  <c r="K18" i="1"/>
  <c r="L18" i="1"/>
  <c r="B19" i="1"/>
  <c r="P5" i="1" l="1"/>
  <c r="O8" i="1"/>
  <c r="O12" i="1"/>
  <c r="O16" i="1"/>
  <c r="O9" i="1"/>
  <c r="O13" i="1"/>
  <c r="O17" i="1"/>
  <c r="O6" i="1"/>
  <c r="O10" i="1"/>
  <c r="O14" i="1"/>
  <c r="O18" i="1"/>
  <c r="O7" i="1"/>
  <c r="O11" i="1"/>
  <c r="O15" i="1"/>
  <c r="O19" i="1"/>
  <c r="C19" i="1"/>
  <c r="D19" i="1"/>
  <c r="E19" i="1"/>
  <c r="F19" i="1"/>
  <c r="G19" i="1"/>
  <c r="H19" i="1"/>
  <c r="I19" i="1"/>
  <c r="J19" i="1"/>
  <c r="K19" i="1"/>
  <c r="L19" i="1"/>
  <c r="M19" i="1"/>
  <c r="N19" i="1"/>
  <c r="B20" i="1"/>
  <c r="C20" i="1" l="1"/>
  <c r="D20" i="1"/>
  <c r="E20" i="1"/>
  <c r="F20" i="1"/>
  <c r="G20" i="1"/>
  <c r="H20" i="1"/>
  <c r="I20" i="1"/>
  <c r="J20" i="1"/>
  <c r="K20" i="1"/>
  <c r="L20" i="1"/>
  <c r="M20" i="1"/>
  <c r="N20" i="1"/>
  <c r="O20" i="1"/>
  <c r="P6" i="1"/>
  <c r="P8" i="1"/>
  <c r="P10" i="1"/>
  <c r="P12" i="1"/>
  <c r="P14" i="1"/>
  <c r="P16" i="1"/>
  <c r="P18" i="1"/>
  <c r="P20" i="1"/>
  <c r="Q5" i="1"/>
  <c r="P7" i="1"/>
  <c r="P9" i="1"/>
  <c r="P11" i="1"/>
  <c r="P13" i="1"/>
  <c r="P15" i="1"/>
  <c r="P17" i="1"/>
  <c r="P19" i="1"/>
  <c r="B21" i="1"/>
  <c r="C21" i="1" l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R5" i="1"/>
  <c r="Q9" i="1"/>
  <c r="Q13" i="1"/>
  <c r="Q17" i="1"/>
  <c r="Q21" i="1"/>
  <c r="Q6" i="1"/>
  <c r="Q10" i="1"/>
  <c r="Q14" i="1"/>
  <c r="Q18" i="1"/>
  <c r="Q7" i="1"/>
  <c r="Q11" i="1"/>
  <c r="Q15" i="1"/>
  <c r="Q19" i="1"/>
  <c r="Q8" i="1"/>
  <c r="Q12" i="1"/>
  <c r="Q16" i="1"/>
  <c r="Q20" i="1"/>
  <c r="B22" i="1"/>
  <c r="C22" i="1" l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R9" i="1"/>
  <c r="R13" i="1"/>
  <c r="R17" i="1"/>
  <c r="R21" i="1"/>
  <c r="S5" i="1"/>
  <c r="R8" i="1"/>
  <c r="R12" i="1"/>
  <c r="R16" i="1"/>
  <c r="R20" i="1"/>
  <c r="R6" i="1"/>
  <c r="R10" i="1"/>
  <c r="R14" i="1"/>
  <c r="R18" i="1"/>
  <c r="R22" i="1"/>
  <c r="R7" i="1"/>
  <c r="R11" i="1"/>
  <c r="R15" i="1"/>
  <c r="R19" i="1"/>
  <c r="Q22" i="1"/>
  <c r="B23" i="1"/>
  <c r="S7" i="1" l="1"/>
  <c r="S15" i="1"/>
  <c r="S23" i="1"/>
  <c r="S13" i="1"/>
  <c r="S21" i="1"/>
  <c r="S20" i="1"/>
  <c r="S12" i="1"/>
  <c r="S22" i="1"/>
  <c r="S14" i="1"/>
  <c r="S6" i="1"/>
  <c r="T5" i="1"/>
  <c r="S11" i="1"/>
  <c r="S19" i="1"/>
  <c r="S9" i="1"/>
  <c r="S17" i="1"/>
  <c r="S16" i="1"/>
  <c r="S8" i="1"/>
  <c r="S18" i="1"/>
  <c r="S10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B24" i="1"/>
  <c r="B25" i="1" l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T7" i="1"/>
  <c r="T15" i="1"/>
  <c r="T23" i="1"/>
  <c r="T10" i="1"/>
  <c r="T18" i="1"/>
  <c r="T9" i="1"/>
  <c r="T17" i="1"/>
  <c r="U5" i="1"/>
  <c r="T12" i="1"/>
  <c r="T20" i="1"/>
  <c r="T11" i="1"/>
  <c r="T19" i="1"/>
  <c r="T6" i="1"/>
  <c r="T14" i="1"/>
  <c r="T22" i="1"/>
  <c r="T13" i="1"/>
  <c r="T21" i="1"/>
  <c r="T8" i="1"/>
  <c r="T16" i="1"/>
  <c r="T24" i="1"/>
  <c r="S24" i="1"/>
  <c r="U25" i="1" l="1"/>
  <c r="V5" i="1"/>
  <c r="U12" i="1"/>
  <c r="U20" i="1"/>
  <c r="U9" i="1"/>
  <c r="U17" i="1"/>
  <c r="U6" i="1"/>
  <c r="U14" i="1"/>
  <c r="U22" i="1"/>
  <c r="U11" i="1"/>
  <c r="U19" i="1"/>
  <c r="U8" i="1"/>
  <c r="U16" i="1"/>
  <c r="U24" i="1"/>
  <c r="U13" i="1"/>
  <c r="U21" i="1"/>
  <c r="U10" i="1"/>
  <c r="U18" i="1"/>
  <c r="U7" i="1"/>
  <c r="U15" i="1"/>
  <c r="U23" i="1"/>
  <c r="C25" i="1"/>
  <c r="B26" i="1"/>
  <c r="U26" i="1" s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V26" i="1" l="1"/>
  <c r="V25" i="1"/>
  <c r="W5" i="1"/>
  <c r="V11" i="1"/>
  <c r="V19" i="1"/>
  <c r="V8" i="1"/>
  <c r="V16" i="1"/>
  <c r="V24" i="1"/>
  <c r="V13" i="1"/>
  <c r="V21" i="1"/>
  <c r="V10" i="1"/>
  <c r="V18" i="1"/>
  <c r="V7" i="1"/>
  <c r="V15" i="1"/>
  <c r="V23" i="1"/>
  <c r="V12" i="1"/>
  <c r="V20" i="1"/>
  <c r="V9" i="1"/>
  <c r="V17" i="1"/>
  <c r="V6" i="1"/>
  <c r="V14" i="1"/>
  <c r="V22" i="1"/>
  <c r="C26" i="1"/>
  <c r="B27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W27" i="1" l="1"/>
  <c r="X5" i="1"/>
  <c r="W6" i="1"/>
  <c r="W8" i="1"/>
  <c r="W10" i="1"/>
  <c r="W12" i="1"/>
  <c r="W14" i="1"/>
  <c r="W16" i="1"/>
  <c r="W18" i="1"/>
  <c r="W20" i="1"/>
  <c r="W22" i="1"/>
  <c r="W24" i="1"/>
  <c r="W7" i="1"/>
  <c r="W11" i="1"/>
  <c r="W15" i="1"/>
  <c r="W19" i="1"/>
  <c r="W23" i="1"/>
  <c r="W9" i="1"/>
  <c r="W13" i="1"/>
  <c r="W17" i="1"/>
  <c r="W21" i="1"/>
  <c r="W26" i="1"/>
  <c r="W25" i="1"/>
  <c r="B28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B29" i="1" l="1"/>
  <c r="X29" i="1" s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X27" i="1"/>
  <c r="X28" i="1"/>
  <c r="X6" i="1"/>
  <c r="X9" i="1"/>
  <c r="X10" i="1"/>
  <c r="X13" i="1"/>
  <c r="X14" i="1"/>
  <c r="X7" i="1"/>
  <c r="X12" i="1"/>
  <c r="X15" i="1"/>
  <c r="X17" i="1"/>
  <c r="X19" i="1"/>
  <c r="X21" i="1"/>
  <c r="X23" i="1"/>
  <c r="X25" i="1"/>
  <c r="Y5" i="1"/>
  <c r="X8" i="1"/>
  <c r="X11" i="1"/>
  <c r="X16" i="1"/>
  <c r="X18" i="1"/>
  <c r="X20" i="1"/>
  <c r="X22" i="1"/>
  <c r="X24" i="1"/>
  <c r="X26" i="1"/>
  <c r="W28" i="1"/>
  <c r="Y27" i="1" l="1"/>
  <c r="Y29" i="1"/>
  <c r="Y28" i="1"/>
  <c r="Y7" i="1"/>
  <c r="Y11" i="1"/>
  <c r="Y15" i="1"/>
  <c r="Y16" i="1"/>
  <c r="Y17" i="1"/>
  <c r="Y18" i="1"/>
  <c r="Y19" i="1"/>
  <c r="Y20" i="1"/>
  <c r="Y21" i="1"/>
  <c r="Y22" i="1"/>
  <c r="Y23" i="1"/>
  <c r="Y24" i="1"/>
  <c r="Y25" i="1"/>
  <c r="Y26" i="1"/>
  <c r="Y9" i="1"/>
  <c r="Y13" i="1"/>
  <c r="Y6" i="1"/>
  <c r="Y10" i="1"/>
  <c r="Y14" i="1"/>
  <c r="Z5" i="1"/>
  <c r="Y8" i="1"/>
  <c r="Y12" i="1"/>
  <c r="B30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B31" i="1" l="1"/>
  <c r="Z31" i="1" s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Z27" i="1"/>
  <c r="Z28" i="1"/>
  <c r="Z29" i="1"/>
  <c r="Z30" i="1"/>
  <c r="Z7" i="1"/>
  <c r="Z11" i="1"/>
  <c r="Z6" i="1"/>
  <c r="Z10" i="1"/>
  <c r="Z14" i="1"/>
  <c r="Z17" i="1"/>
  <c r="AA5" i="1"/>
  <c r="Z21" i="1"/>
  <c r="Z25" i="1"/>
  <c r="Z20" i="1"/>
  <c r="Z26" i="1"/>
  <c r="Z9" i="1"/>
  <c r="Z13" i="1"/>
  <c r="Z8" i="1"/>
  <c r="Z12" i="1"/>
  <c r="Z15" i="1"/>
  <c r="Z19" i="1"/>
  <c r="Z16" i="1"/>
  <c r="Z23" i="1"/>
  <c r="Z18" i="1"/>
  <c r="Z22" i="1"/>
  <c r="Z24" i="1"/>
  <c r="Y30" i="1"/>
  <c r="B32" i="1" l="1"/>
  <c r="AA32" i="1" s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AA27" i="1"/>
  <c r="AA28" i="1"/>
  <c r="AA30" i="1"/>
  <c r="AA31" i="1"/>
  <c r="AA29" i="1"/>
  <c r="AA6" i="1"/>
  <c r="AA10" i="1"/>
  <c r="AA14" i="1"/>
  <c r="AA18" i="1"/>
  <c r="AA13" i="1"/>
  <c r="AA19" i="1"/>
  <c r="AA22" i="1"/>
  <c r="AA26" i="1"/>
  <c r="AA11" i="1"/>
  <c r="AA21" i="1"/>
  <c r="AA23" i="1"/>
  <c r="AB5" i="1"/>
  <c r="AA8" i="1"/>
  <c r="AA12" i="1"/>
  <c r="AA16" i="1"/>
  <c r="AA9" i="1"/>
  <c r="AA15" i="1"/>
  <c r="AA20" i="1"/>
  <c r="AA24" i="1"/>
  <c r="AA7" i="1"/>
  <c r="AA17" i="1"/>
  <c r="AA25" i="1"/>
  <c r="B33" i="1" l="1"/>
  <c r="AB33" i="1" s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B27" i="1"/>
  <c r="AB28" i="1"/>
  <c r="AB29" i="1"/>
  <c r="AB30" i="1"/>
  <c r="AB31" i="1"/>
  <c r="AB32" i="1"/>
  <c r="AB9" i="1"/>
  <c r="AB13" i="1"/>
  <c r="AB15" i="1"/>
  <c r="AB19" i="1"/>
  <c r="AB12" i="1"/>
  <c r="AB21" i="1"/>
  <c r="AB25" i="1"/>
  <c r="AB10" i="1"/>
  <c r="AB16" i="1"/>
  <c r="AB22" i="1"/>
  <c r="AB26" i="1"/>
  <c r="AB7" i="1"/>
  <c r="AB11" i="1"/>
  <c r="AC5" i="1"/>
  <c r="AB17" i="1"/>
  <c r="AB8" i="1"/>
  <c r="AB18" i="1"/>
  <c r="AB23" i="1"/>
  <c r="AB6" i="1"/>
  <c r="AB14" i="1"/>
  <c r="AB20" i="1"/>
  <c r="AB24" i="1"/>
  <c r="AC27" i="1" l="1"/>
  <c r="AC29" i="1"/>
  <c r="AC31" i="1"/>
  <c r="AC33" i="1"/>
  <c r="AC30" i="1"/>
  <c r="AC28" i="1"/>
  <c r="AC32" i="1"/>
  <c r="AD5" i="1"/>
  <c r="AC8" i="1"/>
  <c r="AC12" i="1"/>
  <c r="AC7" i="1"/>
  <c r="AC11" i="1"/>
  <c r="AC16" i="1"/>
  <c r="AC17" i="1"/>
  <c r="AC22" i="1"/>
  <c r="AC26" i="1"/>
  <c r="AC19" i="1"/>
  <c r="AC23" i="1"/>
  <c r="AC6" i="1"/>
  <c r="AC10" i="1"/>
  <c r="AC14" i="1"/>
  <c r="AC9" i="1"/>
  <c r="AC13" i="1"/>
  <c r="AC18" i="1"/>
  <c r="AC20" i="1"/>
  <c r="AC24" i="1"/>
  <c r="AC15" i="1"/>
  <c r="AC21" i="1"/>
  <c r="AC25" i="1"/>
  <c r="B34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B35" i="1" l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D27" i="1"/>
  <c r="AD28" i="1"/>
  <c r="AD29" i="1"/>
  <c r="AD30" i="1"/>
  <c r="AD31" i="1"/>
  <c r="AD32" i="1"/>
  <c r="AD33" i="1"/>
  <c r="AD34" i="1"/>
  <c r="AD9" i="1"/>
  <c r="AD13" i="1"/>
  <c r="AD8" i="1"/>
  <c r="AD12" i="1"/>
  <c r="AD15" i="1"/>
  <c r="AD19" i="1"/>
  <c r="AD21" i="1"/>
  <c r="AD25" i="1"/>
  <c r="AD18" i="1"/>
  <c r="AD22" i="1"/>
  <c r="AD24" i="1"/>
  <c r="AD7" i="1"/>
  <c r="AD11" i="1"/>
  <c r="AD6" i="1"/>
  <c r="AD10" i="1"/>
  <c r="AD14" i="1"/>
  <c r="AD17" i="1"/>
  <c r="AD16" i="1"/>
  <c r="AD23" i="1"/>
  <c r="AE5" i="1"/>
  <c r="AD20" i="1"/>
  <c r="AD26" i="1"/>
  <c r="AC34" i="1"/>
  <c r="AE28" i="1" l="1"/>
  <c r="AE30" i="1"/>
  <c r="AE32" i="1"/>
  <c r="AE34" i="1"/>
  <c r="AE35" i="1"/>
  <c r="AE29" i="1"/>
  <c r="AE33" i="1"/>
  <c r="AE27" i="1"/>
  <c r="AE31" i="1"/>
  <c r="AF5" i="1"/>
  <c r="AE8" i="1"/>
  <c r="AE12" i="1"/>
  <c r="AE16" i="1"/>
  <c r="AE7" i="1"/>
  <c r="AE15" i="1"/>
  <c r="AE20" i="1"/>
  <c r="AE24" i="1"/>
  <c r="AE9" i="1"/>
  <c r="AE17" i="1"/>
  <c r="AE25" i="1"/>
  <c r="AE6" i="1"/>
  <c r="AE10" i="1"/>
  <c r="AE14" i="1"/>
  <c r="AE18" i="1"/>
  <c r="AE11" i="1"/>
  <c r="AE19" i="1"/>
  <c r="AE22" i="1"/>
  <c r="AE26" i="1"/>
  <c r="AE13" i="1"/>
  <c r="AE21" i="1"/>
  <c r="AE23" i="1"/>
  <c r="B36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B37" i="1" l="1"/>
  <c r="AF37" i="1" s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F27" i="1"/>
  <c r="AF28" i="1"/>
  <c r="AF29" i="1"/>
  <c r="AF30" i="1"/>
  <c r="AF31" i="1"/>
  <c r="AF32" i="1"/>
  <c r="AF33" i="1"/>
  <c r="AF35" i="1"/>
  <c r="AF34" i="1"/>
  <c r="AF36" i="1"/>
  <c r="AF9" i="1"/>
  <c r="AF13" i="1"/>
  <c r="AF15" i="1"/>
  <c r="AF19" i="1"/>
  <c r="AF10" i="1"/>
  <c r="AF18" i="1"/>
  <c r="AF23" i="1"/>
  <c r="AF8" i="1"/>
  <c r="AF16" i="1"/>
  <c r="AF22" i="1"/>
  <c r="AF26" i="1"/>
  <c r="AF7" i="1"/>
  <c r="AF11" i="1"/>
  <c r="AG5" i="1"/>
  <c r="AF17" i="1"/>
  <c r="AF6" i="1"/>
  <c r="AF14" i="1"/>
  <c r="AF21" i="1"/>
  <c r="AF25" i="1"/>
  <c r="AF12" i="1"/>
  <c r="AF20" i="1"/>
  <c r="AF24" i="1"/>
  <c r="AE36" i="1"/>
  <c r="AG27" i="1" l="1"/>
  <c r="AG29" i="1"/>
  <c r="AG31" i="1"/>
  <c r="AG33" i="1"/>
  <c r="AG34" i="1"/>
  <c r="AG35" i="1"/>
  <c r="AG36" i="1"/>
  <c r="AG37" i="1"/>
  <c r="AG28" i="1"/>
  <c r="AG32" i="1"/>
  <c r="AG30" i="1"/>
  <c r="AG6" i="1"/>
  <c r="AG10" i="1"/>
  <c r="AG7" i="1"/>
  <c r="AG11" i="1"/>
  <c r="AG14" i="1"/>
  <c r="AG18" i="1"/>
  <c r="AG20" i="1"/>
  <c r="AG24" i="1"/>
  <c r="AG15" i="1"/>
  <c r="AG21" i="1"/>
  <c r="AG25" i="1"/>
  <c r="AH5" i="1"/>
  <c r="AG8" i="1"/>
  <c r="AG12" i="1"/>
  <c r="AG9" i="1"/>
  <c r="AG13" i="1"/>
  <c r="AG16" i="1"/>
  <c r="AG17" i="1"/>
  <c r="AG22" i="1"/>
  <c r="AG26" i="1"/>
  <c r="AG19" i="1"/>
  <c r="AG23" i="1"/>
  <c r="B38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B39" i="1" l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27" i="1"/>
  <c r="AH28" i="1"/>
  <c r="AH29" i="1"/>
  <c r="AH30" i="1"/>
  <c r="AH31" i="1"/>
  <c r="AH32" i="1"/>
  <c r="AH33" i="1"/>
  <c r="AH34" i="1"/>
  <c r="AH36" i="1"/>
  <c r="AH38" i="1"/>
  <c r="AH35" i="1"/>
  <c r="AH37" i="1"/>
  <c r="AH7" i="1"/>
  <c r="AH11" i="1"/>
  <c r="AH6" i="1"/>
  <c r="AH10" i="1"/>
  <c r="AH15" i="1"/>
  <c r="AI5" i="1"/>
  <c r="AH19" i="1"/>
  <c r="AH23" i="1"/>
  <c r="AH14" i="1"/>
  <c r="AH20" i="1"/>
  <c r="AH26" i="1"/>
  <c r="AH9" i="1"/>
  <c r="AH13" i="1"/>
  <c r="AH8" i="1"/>
  <c r="AH12" i="1"/>
  <c r="AH17" i="1"/>
  <c r="AH16" i="1"/>
  <c r="AH21" i="1"/>
  <c r="AH25" i="1"/>
  <c r="AH18" i="1"/>
  <c r="AH22" i="1"/>
  <c r="AH24" i="1"/>
  <c r="B40" i="1" l="1"/>
  <c r="AI40" i="1" s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I27" i="1"/>
  <c r="AI28" i="1"/>
  <c r="AI30" i="1"/>
  <c r="AI32" i="1"/>
  <c r="AI34" i="1"/>
  <c r="AI35" i="1"/>
  <c r="AI36" i="1"/>
  <c r="AI37" i="1"/>
  <c r="AI31" i="1"/>
  <c r="AI29" i="1"/>
  <c r="AI33" i="1"/>
  <c r="AI38" i="1"/>
  <c r="AI39" i="1"/>
  <c r="AJ5" i="1"/>
  <c r="AI8" i="1"/>
  <c r="AI12" i="1"/>
  <c r="AI16" i="1"/>
  <c r="AI9" i="1"/>
  <c r="AI15" i="1"/>
  <c r="AI22" i="1"/>
  <c r="AI26" i="1"/>
  <c r="AI11" i="1"/>
  <c r="AI19" i="1"/>
  <c r="AI25" i="1"/>
  <c r="AI6" i="1"/>
  <c r="AI10" i="1"/>
  <c r="AI14" i="1"/>
  <c r="AI18" i="1"/>
  <c r="AI13" i="1"/>
  <c r="AI20" i="1"/>
  <c r="AI24" i="1"/>
  <c r="AI7" i="1"/>
  <c r="AI17" i="1"/>
  <c r="AI21" i="1"/>
  <c r="AI23" i="1"/>
  <c r="AH39" i="1"/>
  <c r="AJ27" i="1" l="1"/>
  <c r="AJ28" i="1"/>
  <c r="AJ29" i="1"/>
  <c r="AJ30" i="1"/>
  <c r="AJ31" i="1"/>
  <c r="AJ32" i="1"/>
  <c r="AJ33" i="1"/>
  <c r="AJ35" i="1"/>
  <c r="AJ37" i="1"/>
  <c r="AJ38" i="1"/>
  <c r="AJ39" i="1"/>
  <c r="AJ40" i="1"/>
  <c r="AJ34" i="1"/>
  <c r="AJ36" i="1"/>
  <c r="AJ9" i="1"/>
  <c r="AJ13" i="1"/>
  <c r="AJ15" i="1"/>
  <c r="AJ8" i="1"/>
  <c r="AJ14" i="1"/>
  <c r="AJ19" i="1"/>
  <c r="AJ23" i="1"/>
  <c r="AJ6" i="1"/>
  <c r="AJ16" i="1"/>
  <c r="AJ24" i="1"/>
  <c r="AJ26" i="1"/>
  <c r="AJ7" i="1"/>
  <c r="AJ11" i="1"/>
  <c r="AK5" i="1"/>
  <c r="AJ17" i="1"/>
  <c r="AJ12" i="1"/>
  <c r="AJ18" i="1"/>
  <c r="AJ21" i="1"/>
  <c r="AJ25" i="1"/>
  <c r="AJ10" i="1"/>
  <c r="AJ20" i="1"/>
  <c r="AJ22" i="1"/>
  <c r="B41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B42" i="1" l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K42" i="1"/>
  <c r="AK27" i="1"/>
  <c r="AK29" i="1"/>
  <c r="AK31" i="1"/>
  <c r="AK33" i="1"/>
  <c r="AK34" i="1"/>
  <c r="AK35" i="1"/>
  <c r="AK36" i="1"/>
  <c r="AK37" i="1"/>
  <c r="AK30" i="1"/>
  <c r="AK28" i="1"/>
  <c r="AK32" i="1"/>
  <c r="AK38" i="1"/>
  <c r="AK39" i="1"/>
  <c r="AK41" i="1"/>
  <c r="AK40" i="1"/>
  <c r="AK6" i="1"/>
  <c r="AK10" i="1"/>
  <c r="AK7" i="1"/>
  <c r="AK11" i="1"/>
  <c r="AK14" i="1"/>
  <c r="AK18" i="1"/>
  <c r="AK20" i="1"/>
  <c r="AK24" i="1"/>
  <c r="AK15" i="1"/>
  <c r="AK21" i="1"/>
  <c r="AK25" i="1"/>
  <c r="AL5" i="1"/>
  <c r="AK8" i="1"/>
  <c r="AK12" i="1"/>
  <c r="AK9" i="1"/>
  <c r="AK13" i="1"/>
  <c r="AK16" i="1"/>
  <c r="AK17" i="1"/>
  <c r="AK22" i="1"/>
  <c r="AK26" i="1"/>
  <c r="AK19" i="1"/>
  <c r="AK23" i="1"/>
  <c r="AJ41" i="1"/>
  <c r="B43" i="1" l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L42" i="1"/>
  <c r="AL43" i="1"/>
  <c r="AL27" i="1"/>
  <c r="AL28" i="1"/>
  <c r="AL29" i="1"/>
  <c r="AL30" i="1"/>
  <c r="AL31" i="1"/>
  <c r="AL32" i="1"/>
  <c r="AL33" i="1"/>
  <c r="AL34" i="1"/>
  <c r="AL36" i="1"/>
  <c r="AL38" i="1"/>
  <c r="AL39" i="1"/>
  <c r="AL40" i="1"/>
  <c r="AL41" i="1"/>
  <c r="AL35" i="1"/>
  <c r="AL37" i="1"/>
  <c r="AL7" i="1"/>
  <c r="AL11" i="1"/>
  <c r="AL6" i="1"/>
  <c r="AL10" i="1"/>
  <c r="AL15" i="1"/>
  <c r="AL16" i="1"/>
  <c r="AL21" i="1"/>
  <c r="AL25" i="1"/>
  <c r="AL14" i="1"/>
  <c r="AL20" i="1"/>
  <c r="AL26" i="1"/>
  <c r="AL9" i="1"/>
  <c r="AL13" i="1"/>
  <c r="AL8" i="1"/>
  <c r="AL12" i="1"/>
  <c r="AL17" i="1"/>
  <c r="AL19" i="1"/>
  <c r="AL23" i="1"/>
  <c r="AM5" i="1"/>
  <c r="AL18" i="1"/>
  <c r="AL22" i="1"/>
  <c r="AL24" i="1"/>
  <c r="B44" i="1" l="1"/>
  <c r="AM44" i="1" s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M43" i="1"/>
  <c r="AM28" i="1"/>
  <c r="AM30" i="1"/>
  <c r="AM32" i="1"/>
  <c r="AM34" i="1"/>
  <c r="AM35" i="1"/>
  <c r="AM36" i="1"/>
  <c r="AM37" i="1"/>
  <c r="AM42" i="1"/>
  <c r="AM27" i="1"/>
  <c r="AM29" i="1"/>
  <c r="AM33" i="1"/>
  <c r="AM31" i="1"/>
  <c r="AM38" i="1"/>
  <c r="AM39" i="1"/>
  <c r="AM40" i="1"/>
  <c r="AM41" i="1"/>
  <c r="AM6" i="1"/>
  <c r="AM10" i="1"/>
  <c r="AM14" i="1"/>
  <c r="AM18" i="1"/>
  <c r="AM11" i="1"/>
  <c r="AM20" i="1"/>
  <c r="AM24" i="1"/>
  <c r="AM9" i="1"/>
  <c r="AM17" i="1"/>
  <c r="AM21" i="1"/>
  <c r="AM23" i="1"/>
  <c r="AN5" i="1"/>
  <c r="AM8" i="1"/>
  <c r="AM12" i="1"/>
  <c r="AM16" i="1"/>
  <c r="AM7" i="1"/>
  <c r="AM15" i="1"/>
  <c r="AM22" i="1"/>
  <c r="AM26" i="1"/>
  <c r="AM13" i="1"/>
  <c r="AM19" i="1"/>
  <c r="AM25" i="1"/>
  <c r="B45" i="1" l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N42" i="1"/>
  <c r="AN43" i="1"/>
  <c r="AN44" i="1"/>
  <c r="AN45" i="1"/>
  <c r="AN27" i="1"/>
  <c r="AN28" i="1"/>
  <c r="AN29" i="1"/>
  <c r="AN30" i="1"/>
  <c r="AN31" i="1"/>
  <c r="AN32" i="1"/>
  <c r="AN33" i="1"/>
  <c r="AN35" i="1"/>
  <c r="AN37" i="1"/>
  <c r="AN38" i="1"/>
  <c r="AN39" i="1"/>
  <c r="AN40" i="1"/>
  <c r="AN41" i="1"/>
  <c r="AN34" i="1"/>
  <c r="AN36" i="1"/>
  <c r="AN7" i="1"/>
  <c r="AN11" i="1"/>
  <c r="AO5" i="1"/>
  <c r="AN17" i="1"/>
  <c r="AN10" i="1"/>
  <c r="AN18" i="1"/>
  <c r="AN21" i="1"/>
  <c r="AN25" i="1"/>
  <c r="AN12" i="1"/>
  <c r="AN20" i="1"/>
  <c r="AN22" i="1"/>
  <c r="AN9" i="1"/>
  <c r="AN13" i="1"/>
  <c r="AN15" i="1"/>
  <c r="AN6" i="1"/>
  <c r="AN14" i="1"/>
  <c r="AN19" i="1"/>
  <c r="AN23" i="1"/>
  <c r="AN8" i="1"/>
  <c r="AN16" i="1"/>
  <c r="AN24" i="1"/>
  <c r="AN26" i="1"/>
  <c r="B46" i="1" l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O42" i="1"/>
  <c r="AO44" i="1"/>
  <c r="AO43" i="1"/>
  <c r="AO27" i="1"/>
  <c r="AO29" i="1"/>
  <c r="AO31" i="1"/>
  <c r="AO33" i="1"/>
  <c r="AO34" i="1"/>
  <c r="AO35" i="1"/>
  <c r="AO36" i="1"/>
  <c r="AO37" i="1"/>
  <c r="AO45" i="1"/>
  <c r="AO28" i="1"/>
  <c r="AO32" i="1"/>
  <c r="AO46" i="1"/>
  <c r="AO30" i="1"/>
  <c r="AO38" i="1"/>
  <c r="AO39" i="1"/>
  <c r="AO41" i="1"/>
  <c r="AO40" i="1"/>
  <c r="AO6" i="1"/>
  <c r="AO10" i="1"/>
  <c r="AO7" i="1"/>
  <c r="AO11" i="1"/>
  <c r="AO14" i="1"/>
  <c r="AO18" i="1"/>
  <c r="AO20" i="1"/>
  <c r="AO24" i="1"/>
  <c r="AO15" i="1"/>
  <c r="AO21" i="1"/>
  <c r="AO25" i="1"/>
  <c r="AP5" i="1"/>
  <c r="AO8" i="1"/>
  <c r="AO12" i="1"/>
  <c r="AO9" i="1"/>
  <c r="AO13" i="1"/>
  <c r="AO16" i="1"/>
  <c r="AO17" i="1"/>
  <c r="AO22" i="1"/>
  <c r="AO26" i="1"/>
  <c r="AO19" i="1"/>
  <c r="AO23" i="1"/>
  <c r="C46" i="1" l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P42" i="1"/>
  <c r="AP43" i="1"/>
  <c r="AP44" i="1"/>
  <c r="AP45" i="1"/>
  <c r="AP46" i="1"/>
  <c r="AP27" i="1"/>
  <c r="AP28" i="1"/>
  <c r="AP29" i="1"/>
  <c r="AP30" i="1"/>
  <c r="AP31" i="1"/>
  <c r="AP32" i="1"/>
  <c r="AP33" i="1"/>
  <c r="AP34" i="1"/>
  <c r="AP36" i="1"/>
  <c r="AP38" i="1"/>
  <c r="AP39" i="1"/>
  <c r="AP40" i="1"/>
  <c r="AP41" i="1"/>
  <c r="AQ5" i="1"/>
  <c r="AP35" i="1"/>
  <c r="AP37" i="1"/>
  <c r="AP9" i="1"/>
  <c r="AP13" i="1"/>
  <c r="AP8" i="1"/>
  <c r="AP12" i="1"/>
  <c r="AP17" i="1"/>
  <c r="AP19" i="1"/>
  <c r="AP23" i="1"/>
  <c r="AP14" i="1"/>
  <c r="AP20" i="1"/>
  <c r="AP26" i="1"/>
  <c r="AP7" i="1"/>
  <c r="AP11" i="1"/>
  <c r="AP6" i="1"/>
  <c r="AP10" i="1"/>
  <c r="AP15" i="1"/>
  <c r="AP16" i="1"/>
  <c r="AP21" i="1"/>
  <c r="AP25" i="1"/>
  <c r="AP18" i="1"/>
  <c r="AP22" i="1"/>
  <c r="AP24" i="1"/>
  <c r="AQ43" i="1" l="1"/>
  <c r="AR43" i="1" s="1"/>
  <c r="AQ45" i="1"/>
  <c r="AR45" i="1" s="1"/>
  <c r="AQ42" i="1"/>
  <c r="AR42" i="1" s="1"/>
  <c r="AQ46" i="1"/>
  <c r="AR46" i="1" s="1"/>
  <c r="AQ44" i="1"/>
  <c r="AR44" i="1" s="1"/>
  <c r="AQ27" i="1"/>
  <c r="AR27" i="1" s="1"/>
  <c r="AQ28" i="1"/>
  <c r="AR28" i="1" s="1"/>
  <c r="AQ30" i="1"/>
  <c r="AR30" i="1" s="1"/>
  <c r="AQ32" i="1"/>
  <c r="AR32" i="1" s="1"/>
  <c r="AQ34" i="1"/>
  <c r="AR34" i="1" s="1"/>
  <c r="AQ35" i="1"/>
  <c r="AR35" i="1" s="1"/>
  <c r="AQ36" i="1"/>
  <c r="AR36" i="1" s="1"/>
  <c r="AQ37" i="1"/>
  <c r="AR37" i="1" s="1"/>
  <c r="AQ31" i="1"/>
  <c r="AR31" i="1" s="1"/>
  <c r="AQ7" i="1"/>
  <c r="AR7" i="1" s="1"/>
  <c r="AQ9" i="1"/>
  <c r="AR9" i="1" s="1"/>
  <c r="AQ11" i="1"/>
  <c r="AR11" i="1" s="1"/>
  <c r="AQ13" i="1"/>
  <c r="AR13" i="1" s="1"/>
  <c r="AQ15" i="1"/>
  <c r="AR15" i="1" s="1"/>
  <c r="AQ17" i="1"/>
  <c r="AR17" i="1" s="1"/>
  <c r="AQ19" i="1"/>
  <c r="AR19" i="1" s="1"/>
  <c r="AQ21" i="1"/>
  <c r="AR21" i="1" s="1"/>
  <c r="AQ23" i="1"/>
  <c r="AR23" i="1" s="1"/>
  <c r="AQ25" i="1"/>
  <c r="AR25" i="1" s="1"/>
  <c r="AQ29" i="1"/>
  <c r="AR29" i="1" s="1"/>
  <c r="AQ33" i="1"/>
  <c r="AR33" i="1" s="1"/>
  <c r="AQ38" i="1"/>
  <c r="AR38" i="1" s="1"/>
  <c r="AQ39" i="1"/>
  <c r="AR39" i="1" s="1"/>
  <c r="AQ40" i="1"/>
  <c r="AR40" i="1" s="1"/>
  <c r="AQ6" i="1"/>
  <c r="AR6" i="1" s="1"/>
  <c r="AQ10" i="1"/>
  <c r="AR10" i="1" s="1"/>
  <c r="AQ14" i="1"/>
  <c r="AR14" i="1" s="1"/>
  <c r="AQ18" i="1"/>
  <c r="AR18" i="1" s="1"/>
  <c r="AQ22" i="1"/>
  <c r="AR22" i="1" s="1"/>
  <c r="AQ26" i="1"/>
  <c r="AR26" i="1" s="1"/>
  <c r="AQ41" i="1"/>
  <c r="AR41" i="1" s="1"/>
  <c r="AQ8" i="1"/>
  <c r="AR8" i="1" s="1"/>
  <c r="AQ12" i="1"/>
  <c r="AR12" i="1" s="1"/>
  <c r="AQ16" i="1"/>
  <c r="AR16" i="1" s="1"/>
  <c r="AQ20" i="1"/>
  <c r="AR20" i="1" s="1"/>
  <c r="AQ24" i="1"/>
  <c r="AR24" i="1" s="1"/>
  <c r="AR2" i="1" l="1"/>
  <c r="N2" i="1" s="1"/>
  <c r="O2" i="1" s="1"/>
</calcChain>
</file>

<file path=xl/sharedStrings.xml><?xml version="1.0" encoding="utf-8"?>
<sst xmlns="http://schemas.openxmlformats.org/spreadsheetml/2006/main" count="14" uniqueCount="14">
  <si>
    <t>x</t>
  </si>
  <si>
    <t>bx</t>
  </si>
  <si>
    <t>dy</t>
  </si>
  <si>
    <t>e</t>
  </si>
  <si>
    <t>y</t>
  </si>
  <si>
    <t>Y</t>
  </si>
  <si>
    <t>X</t>
  </si>
  <si>
    <r>
      <t>ax</t>
    </r>
    <r>
      <rPr>
        <vertAlign val="superscript"/>
        <sz val="11"/>
        <color theme="1"/>
        <rFont val="Calibri"/>
        <family val="2"/>
        <scheme val="minor"/>
      </rPr>
      <t>2</t>
    </r>
  </si>
  <si>
    <r>
      <t>cy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</si>
  <si>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km</t>
    </r>
    <r>
      <rPr>
        <vertAlign val="superscript"/>
        <sz val="11"/>
        <color theme="1"/>
        <rFont val="Calibri"/>
        <family val="2"/>
        <scheme val="minor"/>
      </rPr>
      <t>3</t>
    </r>
  </si>
  <si>
    <t>inc (km)</t>
  </si>
  <si>
    <t>min (km)</t>
  </si>
  <si>
    <r>
      <t>mi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</si>
  <si>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Approx. Vol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</si>
</sst>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7" xfId="0" applyFill="1" applyBorder="1" applyAlignment="1">
      <alignment horizontal="center" vertical="center" shrinkToFit="1"/>
    </xf>
    <xf numFmtId="1" fontId="0" fillId="0" borderId="0" xfId="0" applyNumberFormat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Mars</a:t>
            </a:r>
            <a:r>
              <a:rPr lang="en-US" sz="2000" b="1" baseline="0">
                <a:solidFill>
                  <a:sysClr val="windowText" lastClr="000000"/>
                </a:solidFill>
              </a:rPr>
              <a:t> Mountain Elevation </a:t>
            </a:r>
            <a:endParaRPr lang="en-US" sz="2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FFC000"/>
        </a:solidFill>
        <a:ln>
          <a:noFill/>
        </a:ln>
        <a:effectLst/>
        <a:sp3d/>
      </c:spPr>
    </c:floor>
    <c:sideWall>
      <c:thickness val="0"/>
      <c:spPr>
        <a:solidFill>
          <a:schemeClr val="bg2">
            <a:lumMod val="9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2">
            <a:lumMod val="9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9070059185318204E-2"/>
          <c:y val="3.9578715489205024E-2"/>
          <c:w val="0.90276519735068839"/>
          <c:h val="0.87334627941705167"/>
        </c:manualLayout>
      </c:layout>
      <c:surface3DChart>
        <c:wireframe val="0"/>
        <c:ser>
          <c:idx val="0"/>
          <c:order val="0"/>
          <c:tx>
            <c:strRef>
              <c:f>'Basic Calcs'!$C$5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val>
            <c:numRef>
              <c:f>'Basic Calcs'!$B$6:$AQ$6</c:f>
              <c:numCache>
                <c:formatCode>0</c:formatCode>
                <c:ptCount val="4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"/>
          <c:order val="1"/>
          <c:tx>
            <c:strRef>
              <c:f>'Basic Calcs'!$D$5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val>
            <c:numRef>
              <c:f>'Basic Calcs'!$B$7:$AQ$7</c:f>
              <c:numCache>
                <c:formatCode>0</c:formatCode>
                <c:ptCount val="42"/>
                <c:pt idx="0" formatCode="General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17.399999999999636</c:v>
                </c:pt>
                <c:pt idx="16">
                  <c:v>119.69999999999982</c:v>
                </c:pt>
                <c:pt idx="17">
                  <c:v>203.39999999999964</c:v>
                </c:pt>
                <c:pt idx="18">
                  <c:v>268.49999999999955</c:v>
                </c:pt>
                <c:pt idx="19">
                  <c:v>314.99999999999955</c:v>
                </c:pt>
                <c:pt idx="20">
                  <c:v>342.89999999999964</c:v>
                </c:pt>
                <c:pt idx="21">
                  <c:v>352.19999999999936</c:v>
                </c:pt>
                <c:pt idx="22">
                  <c:v>342.89999999999964</c:v>
                </c:pt>
                <c:pt idx="23">
                  <c:v>314.99999999999909</c:v>
                </c:pt>
                <c:pt idx="24">
                  <c:v>268.49999999999909</c:v>
                </c:pt>
                <c:pt idx="25">
                  <c:v>203.39999999999964</c:v>
                </c:pt>
                <c:pt idx="26">
                  <c:v>119.69999999999982</c:v>
                </c:pt>
                <c:pt idx="27">
                  <c:v>17.399999999999636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2"/>
          <c:order val="2"/>
          <c:tx>
            <c:strRef>
              <c:f>'Basic Calcs'!$E$5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val>
            <c:numRef>
              <c:f>'Basic Calcs'!$B$8:$AQ$8</c:f>
              <c:numCache>
                <c:formatCode>0</c:formatCode>
                <c:ptCount val="42"/>
                <c:pt idx="0" formatCode="General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93.599999999999909</c:v>
                </c:pt>
                <c:pt idx="14">
                  <c:v>233.09999999999991</c:v>
                </c:pt>
                <c:pt idx="15">
                  <c:v>353.99999999999955</c:v>
                </c:pt>
                <c:pt idx="16">
                  <c:v>456.29999999999927</c:v>
                </c:pt>
                <c:pt idx="17">
                  <c:v>539.99999999999909</c:v>
                </c:pt>
                <c:pt idx="18">
                  <c:v>605.09999999999945</c:v>
                </c:pt>
                <c:pt idx="19">
                  <c:v>651.59999999999945</c:v>
                </c:pt>
                <c:pt idx="20">
                  <c:v>679.49999999999909</c:v>
                </c:pt>
                <c:pt idx="21">
                  <c:v>688.79999999999927</c:v>
                </c:pt>
                <c:pt idx="22">
                  <c:v>679.49999999999909</c:v>
                </c:pt>
                <c:pt idx="23">
                  <c:v>651.59999999999854</c:v>
                </c:pt>
                <c:pt idx="24">
                  <c:v>605.09999999999854</c:v>
                </c:pt>
                <c:pt idx="25">
                  <c:v>539.99999999999909</c:v>
                </c:pt>
                <c:pt idx="26">
                  <c:v>456.29999999999927</c:v>
                </c:pt>
                <c:pt idx="27">
                  <c:v>353.99999999999955</c:v>
                </c:pt>
                <c:pt idx="28">
                  <c:v>233.099999999999</c:v>
                </c:pt>
                <c:pt idx="29">
                  <c:v>93.599999999999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"/>
          <c:order val="3"/>
          <c:tx>
            <c:strRef>
              <c:f>'Basic Calcs'!$F$5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val>
            <c:numRef>
              <c:f>'Basic Calcs'!$B$9:$AQ$9</c:f>
              <c:numCache>
                <c:formatCode>0</c:formatCode>
                <c:ptCount val="42"/>
                <c:pt idx="0" formatCode="General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74.999999999999545</c:v>
                </c:pt>
                <c:pt idx="12">
                  <c:v>251.69999999999936</c:v>
                </c:pt>
                <c:pt idx="13">
                  <c:v>409.80000000000018</c:v>
                </c:pt>
                <c:pt idx="14">
                  <c:v>549.30000000000018</c:v>
                </c:pt>
                <c:pt idx="15">
                  <c:v>670.19999999999982</c:v>
                </c:pt>
                <c:pt idx="16">
                  <c:v>772.49999999999909</c:v>
                </c:pt>
                <c:pt idx="17">
                  <c:v>856.19999999999982</c:v>
                </c:pt>
                <c:pt idx="18">
                  <c:v>921.29999999999927</c:v>
                </c:pt>
                <c:pt idx="19">
                  <c:v>967.79999999999927</c:v>
                </c:pt>
                <c:pt idx="20">
                  <c:v>995.69999999999982</c:v>
                </c:pt>
                <c:pt idx="21">
                  <c:v>1004.9999999999991</c:v>
                </c:pt>
                <c:pt idx="22">
                  <c:v>995.69999999999982</c:v>
                </c:pt>
                <c:pt idx="23">
                  <c:v>967.79999999999836</c:v>
                </c:pt>
                <c:pt idx="24">
                  <c:v>921.29999999999836</c:v>
                </c:pt>
                <c:pt idx="25">
                  <c:v>856.19999999999982</c:v>
                </c:pt>
                <c:pt idx="26">
                  <c:v>772.49999999999909</c:v>
                </c:pt>
                <c:pt idx="27">
                  <c:v>670.19999999999982</c:v>
                </c:pt>
                <c:pt idx="28">
                  <c:v>549.29999999999836</c:v>
                </c:pt>
                <c:pt idx="29">
                  <c:v>409.79999999999836</c:v>
                </c:pt>
                <c:pt idx="30">
                  <c:v>251.69999999999936</c:v>
                </c:pt>
                <c:pt idx="31">
                  <c:v>74.999999999999545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4"/>
          <c:order val="4"/>
          <c:tx>
            <c:strRef>
              <c:f>'Basic Calcs'!$G$5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val>
            <c:numRef>
              <c:f>'Basic Calcs'!$B$10:$AQ$10</c:f>
              <c:numCache>
                <c:formatCode>0</c:formatCode>
                <c:ptCount val="42"/>
                <c:pt idx="0" formatCode="General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175.5</c:v>
                </c:pt>
                <c:pt idx="11">
                  <c:v>370.80000000000018</c:v>
                </c:pt>
                <c:pt idx="12">
                  <c:v>547.5</c:v>
                </c:pt>
                <c:pt idx="13">
                  <c:v>705.60000000000036</c:v>
                </c:pt>
                <c:pt idx="14">
                  <c:v>845.10000000000036</c:v>
                </c:pt>
                <c:pt idx="15">
                  <c:v>966</c:v>
                </c:pt>
                <c:pt idx="16">
                  <c:v>1068.3000000000002</c:v>
                </c:pt>
                <c:pt idx="17">
                  <c:v>1152</c:v>
                </c:pt>
                <c:pt idx="18">
                  <c:v>1217.0999999999995</c:v>
                </c:pt>
                <c:pt idx="19">
                  <c:v>1263.5999999999995</c:v>
                </c:pt>
                <c:pt idx="20">
                  <c:v>1291.5</c:v>
                </c:pt>
                <c:pt idx="21">
                  <c:v>1300.7999999999993</c:v>
                </c:pt>
                <c:pt idx="22">
                  <c:v>1291.5</c:v>
                </c:pt>
                <c:pt idx="23">
                  <c:v>1263.5999999999995</c:v>
                </c:pt>
                <c:pt idx="24">
                  <c:v>1217.0999999999995</c:v>
                </c:pt>
                <c:pt idx="25">
                  <c:v>1152</c:v>
                </c:pt>
                <c:pt idx="26">
                  <c:v>1068.3000000000002</c:v>
                </c:pt>
                <c:pt idx="27">
                  <c:v>966</c:v>
                </c:pt>
                <c:pt idx="28">
                  <c:v>845.09999999999945</c:v>
                </c:pt>
                <c:pt idx="29">
                  <c:v>705.59999999999945</c:v>
                </c:pt>
                <c:pt idx="30">
                  <c:v>547.5</c:v>
                </c:pt>
                <c:pt idx="31">
                  <c:v>370.80000000000018</c:v>
                </c:pt>
                <c:pt idx="32">
                  <c:v>175.49999999999909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5"/>
          <c:order val="5"/>
          <c:tx>
            <c:strRef>
              <c:f>'Basic Calcs'!$H$5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val>
            <c:numRef>
              <c:f>'Basic Calcs'!$B$11:$AQ$11</c:f>
              <c:numCache>
                <c:formatCode>0</c:formatCode>
                <c:ptCount val="42"/>
                <c:pt idx="0" formatCode="General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4.5</c:v>
                </c:pt>
                <c:pt idx="9">
                  <c:v>237</c:v>
                </c:pt>
                <c:pt idx="10">
                  <c:v>450.89999999999964</c:v>
                </c:pt>
                <c:pt idx="11">
                  <c:v>646.19999999999982</c:v>
                </c:pt>
                <c:pt idx="12">
                  <c:v>822.89999999999964</c:v>
                </c:pt>
                <c:pt idx="13">
                  <c:v>981</c:v>
                </c:pt>
                <c:pt idx="14">
                  <c:v>1120.5</c:v>
                </c:pt>
                <c:pt idx="15">
                  <c:v>1241.3999999999996</c:v>
                </c:pt>
                <c:pt idx="16">
                  <c:v>1343.6999999999998</c:v>
                </c:pt>
                <c:pt idx="17">
                  <c:v>1427.3999999999996</c:v>
                </c:pt>
                <c:pt idx="18">
                  <c:v>1492.4999999999991</c:v>
                </c:pt>
                <c:pt idx="19">
                  <c:v>1538.9999999999991</c:v>
                </c:pt>
                <c:pt idx="20">
                  <c:v>1566.8999999999996</c:v>
                </c:pt>
                <c:pt idx="21">
                  <c:v>1576.1999999999998</c:v>
                </c:pt>
                <c:pt idx="22">
                  <c:v>1566.8999999999996</c:v>
                </c:pt>
                <c:pt idx="23">
                  <c:v>1538.9999999999991</c:v>
                </c:pt>
                <c:pt idx="24">
                  <c:v>1492.4999999999991</c:v>
                </c:pt>
                <c:pt idx="25">
                  <c:v>1427.3999999999996</c:v>
                </c:pt>
                <c:pt idx="26">
                  <c:v>1343.6999999999998</c:v>
                </c:pt>
                <c:pt idx="27">
                  <c:v>1241.3999999999996</c:v>
                </c:pt>
                <c:pt idx="28">
                  <c:v>1120.4999999999991</c:v>
                </c:pt>
                <c:pt idx="29">
                  <c:v>980.99999999999909</c:v>
                </c:pt>
                <c:pt idx="30">
                  <c:v>822.89999999999964</c:v>
                </c:pt>
                <c:pt idx="31">
                  <c:v>646.19999999999982</c:v>
                </c:pt>
                <c:pt idx="32">
                  <c:v>450.89999999999873</c:v>
                </c:pt>
                <c:pt idx="33">
                  <c:v>236.99999999999909</c:v>
                </c:pt>
                <c:pt idx="34">
                  <c:v>4.4999999999990905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6"/>
          <c:order val="6"/>
          <c:tx>
            <c:strRef>
              <c:f>'Basic Calcs'!$I$5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'Basic Calcs'!$B$12:$AQ$12</c:f>
              <c:numCache>
                <c:formatCode>0</c:formatCode>
                <c:ptCount val="42"/>
                <c:pt idx="0" formatCode="General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8.3999999999996362</c:v>
                </c:pt>
                <c:pt idx="8">
                  <c:v>259.5</c:v>
                </c:pt>
                <c:pt idx="9">
                  <c:v>492</c:v>
                </c:pt>
                <c:pt idx="10">
                  <c:v>705.89999999999964</c:v>
                </c:pt>
                <c:pt idx="11">
                  <c:v>901.19999999999982</c:v>
                </c:pt>
                <c:pt idx="12">
                  <c:v>1077.8999999999996</c:v>
                </c:pt>
                <c:pt idx="13">
                  <c:v>1236</c:v>
                </c:pt>
                <c:pt idx="14">
                  <c:v>1375.5</c:v>
                </c:pt>
                <c:pt idx="15">
                  <c:v>1496.3999999999996</c:v>
                </c:pt>
                <c:pt idx="16">
                  <c:v>1598.6999999999998</c:v>
                </c:pt>
                <c:pt idx="17">
                  <c:v>1682.3999999999996</c:v>
                </c:pt>
                <c:pt idx="18">
                  <c:v>1747.4999999999991</c:v>
                </c:pt>
                <c:pt idx="19">
                  <c:v>1793.9999999999991</c:v>
                </c:pt>
                <c:pt idx="20">
                  <c:v>1821.8999999999996</c:v>
                </c:pt>
                <c:pt idx="21">
                  <c:v>1831.1999999999998</c:v>
                </c:pt>
                <c:pt idx="22">
                  <c:v>1821.8999999999996</c:v>
                </c:pt>
                <c:pt idx="23">
                  <c:v>1793.9999999999991</c:v>
                </c:pt>
                <c:pt idx="24">
                  <c:v>1747.4999999999991</c:v>
                </c:pt>
                <c:pt idx="25">
                  <c:v>1682.3999999999996</c:v>
                </c:pt>
                <c:pt idx="26">
                  <c:v>1598.6999999999998</c:v>
                </c:pt>
                <c:pt idx="27">
                  <c:v>1496.3999999999996</c:v>
                </c:pt>
                <c:pt idx="28">
                  <c:v>1375.4999999999991</c:v>
                </c:pt>
                <c:pt idx="29">
                  <c:v>1235.9999999999991</c:v>
                </c:pt>
                <c:pt idx="30">
                  <c:v>1077.8999999999996</c:v>
                </c:pt>
                <c:pt idx="31">
                  <c:v>901.19999999999982</c:v>
                </c:pt>
                <c:pt idx="32">
                  <c:v>705.89999999999873</c:v>
                </c:pt>
                <c:pt idx="33">
                  <c:v>491.99999999999909</c:v>
                </c:pt>
                <c:pt idx="34">
                  <c:v>259.49999999999909</c:v>
                </c:pt>
                <c:pt idx="35">
                  <c:v>8.3999999999987267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7"/>
          <c:order val="7"/>
          <c:tx>
            <c:strRef>
              <c:f>'Basic Calcs'!$J$5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'Basic Calcs'!$B$13:$AQ$13</c:f>
              <c:numCache>
                <c:formatCode>0</c:formatCode>
                <c:ptCount val="42"/>
                <c:pt idx="0" formatCode="General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243</c:v>
                </c:pt>
                <c:pt idx="8">
                  <c:v>494.10000000000036</c:v>
                </c:pt>
                <c:pt idx="9">
                  <c:v>726.60000000000036</c:v>
                </c:pt>
                <c:pt idx="10">
                  <c:v>940.49999999999909</c:v>
                </c:pt>
                <c:pt idx="11">
                  <c:v>1135.8000000000002</c:v>
                </c:pt>
                <c:pt idx="12">
                  <c:v>1312.4999999999991</c:v>
                </c:pt>
                <c:pt idx="13">
                  <c:v>1470.5999999999995</c:v>
                </c:pt>
                <c:pt idx="14">
                  <c:v>1610.0999999999995</c:v>
                </c:pt>
                <c:pt idx="15">
                  <c:v>1730.9999999999991</c:v>
                </c:pt>
                <c:pt idx="16">
                  <c:v>1833.3000000000002</c:v>
                </c:pt>
                <c:pt idx="17">
                  <c:v>1916.9999999999991</c:v>
                </c:pt>
                <c:pt idx="18">
                  <c:v>1982.0999999999995</c:v>
                </c:pt>
                <c:pt idx="19">
                  <c:v>2028.5999999999995</c:v>
                </c:pt>
                <c:pt idx="20">
                  <c:v>2056.4999999999991</c:v>
                </c:pt>
                <c:pt idx="21">
                  <c:v>2065.8000000000002</c:v>
                </c:pt>
                <c:pt idx="22">
                  <c:v>2056.4999999999991</c:v>
                </c:pt>
                <c:pt idx="23">
                  <c:v>2028.5999999999995</c:v>
                </c:pt>
                <c:pt idx="24">
                  <c:v>1982.0999999999995</c:v>
                </c:pt>
                <c:pt idx="25">
                  <c:v>1916.9999999999991</c:v>
                </c:pt>
                <c:pt idx="26">
                  <c:v>1833.3000000000002</c:v>
                </c:pt>
                <c:pt idx="27">
                  <c:v>1730.9999999999991</c:v>
                </c:pt>
                <c:pt idx="28">
                  <c:v>1610.0999999999995</c:v>
                </c:pt>
                <c:pt idx="29">
                  <c:v>1470.5999999999995</c:v>
                </c:pt>
                <c:pt idx="30">
                  <c:v>1312.4999999999991</c:v>
                </c:pt>
                <c:pt idx="31">
                  <c:v>1135.8000000000002</c:v>
                </c:pt>
                <c:pt idx="32">
                  <c:v>940.49999999999909</c:v>
                </c:pt>
                <c:pt idx="33">
                  <c:v>726.59999999999945</c:v>
                </c:pt>
                <c:pt idx="34">
                  <c:v>494.09999999999945</c:v>
                </c:pt>
                <c:pt idx="35">
                  <c:v>242.99999999999909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8"/>
          <c:order val="8"/>
          <c:tx>
            <c:strRef>
              <c:f>'Basic Calcs'!$K$5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'Basic Calcs'!$B$14:$AQ$14</c:f>
              <c:numCache>
                <c:formatCode>0</c:formatCode>
                <c:ptCount val="42"/>
                <c:pt idx="0" formatCode="General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187.5</c:v>
                </c:pt>
                <c:pt idx="7">
                  <c:v>457.19999999999982</c:v>
                </c:pt>
                <c:pt idx="8">
                  <c:v>708.30000000000018</c:v>
                </c:pt>
                <c:pt idx="9">
                  <c:v>940.80000000000018</c:v>
                </c:pt>
                <c:pt idx="10">
                  <c:v>1154.6999999999998</c:v>
                </c:pt>
                <c:pt idx="11">
                  <c:v>1349.9999999999991</c:v>
                </c:pt>
                <c:pt idx="12">
                  <c:v>1526.6999999999998</c:v>
                </c:pt>
                <c:pt idx="13">
                  <c:v>1684.8000000000002</c:v>
                </c:pt>
                <c:pt idx="14">
                  <c:v>1824.3000000000002</c:v>
                </c:pt>
                <c:pt idx="15">
                  <c:v>1945.1999999999998</c:v>
                </c:pt>
                <c:pt idx="16">
                  <c:v>2047.4999999999991</c:v>
                </c:pt>
                <c:pt idx="17">
                  <c:v>2131.1999999999998</c:v>
                </c:pt>
                <c:pt idx="18">
                  <c:v>2196.3000000000002</c:v>
                </c:pt>
                <c:pt idx="19">
                  <c:v>2242.8000000000002</c:v>
                </c:pt>
                <c:pt idx="20">
                  <c:v>2270.6999999999998</c:v>
                </c:pt>
                <c:pt idx="21">
                  <c:v>2279.9999999999991</c:v>
                </c:pt>
                <c:pt idx="22">
                  <c:v>2270.6999999999998</c:v>
                </c:pt>
                <c:pt idx="23">
                  <c:v>2242.7999999999984</c:v>
                </c:pt>
                <c:pt idx="24">
                  <c:v>2196.2999999999984</c:v>
                </c:pt>
                <c:pt idx="25">
                  <c:v>2131.1999999999998</c:v>
                </c:pt>
                <c:pt idx="26">
                  <c:v>2047.4999999999991</c:v>
                </c:pt>
                <c:pt idx="27">
                  <c:v>1945.1999999999998</c:v>
                </c:pt>
                <c:pt idx="28">
                  <c:v>1824.2999999999984</c:v>
                </c:pt>
                <c:pt idx="29">
                  <c:v>1684.7999999999984</c:v>
                </c:pt>
                <c:pt idx="30">
                  <c:v>1526.6999999999998</c:v>
                </c:pt>
                <c:pt idx="31">
                  <c:v>1349.9999999999991</c:v>
                </c:pt>
                <c:pt idx="32">
                  <c:v>1154.6999999999989</c:v>
                </c:pt>
                <c:pt idx="33">
                  <c:v>940.79999999999927</c:v>
                </c:pt>
                <c:pt idx="34">
                  <c:v>708.29999999999927</c:v>
                </c:pt>
                <c:pt idx="35">
                  <c:v>457.19999999999891</c:v>
                </c:pt>
                <c:pt idx="36">
                  <c:v>187.5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9"/>
          <c:order val="9"/>
          <c:tx>
            <c:strRef>
              <c:f>'Basic Calcs'!$L$5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/>
            <a:effectLst/>
            <a:sp3d/>
          </c:spPr>
          <c:val>
            <c:numRef>
              <c:f>'Basic Calcs'!$B$15:$AQ$15</c:f>
              <c:numCache>
                <c:formatCode>0</c:formatCode>
                <c:ptCount val="42"/>
                <c:pt idx="0" formatCode="General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92.999999999999545</c:v>
                </c:pt>
                <c:pt idx="6">
                  <c:v>381.29999999999927</c:v>
                </c:pt>
                <c:pt idx="7">
                  <c:v>650.99999999999909</c:v>
                </c:pt>
                <c:pt idx="8">
                  <c:v>902.09999999999945</c:v>
                </c:pt>
                <c:pt idx="9">
                  <c:v>1134.5999999999995</c:v>
                </c:pt>
                <c:pt idx="10">
                  <c:v>1348.4999999999991</c:v>
                </c:pt>
                <c:pt idx="11">
                  <c:v>1543.8000000000002</c:v>
                </c:pt>
                <c:pt idx="12">
                  <c:v>1720.4999999999991</c:v>
                </c:pt>
                <c:pt idx="13">
                  <c:v>1878.5999999999995</c:v>
                </c:pt>
                <c:pt idx="14">
                  <c:v>2018.0999999999995</c:v>
                </c:pt>
                <c:pt idx="15">
                  <c:v>2138.9999999999991</c:v>
                </c:pt>
                <c:pt idx="16">
                  <c:v>2241.3000000000002</c:v>
                </c:pt>
                <c:pt idx="17">
                  <c:v>2324.9999999999991</c:v>
                </c:pt>
                <c:pt idx="18">
                  <c:v>2390.0999999999995</c:v>
                </c:pt>
                <c:pt idx="19">
                  <c:v>2436.5999999999995</c:v>
                </c:pt>
                <c:pt idx="20">
                  <c:v>2464.4999999999991</c:v>
                </c:pt>
                <c:pt idx="21">
                  <c:v>2473.7999999999993</c:v>
                </c:pt>
                <c:pt idx="22">
                  <c:v>2464.4999999999991</c:v>
                </c:pt>
                <c:pt idx="23">
                  <c:v>2436.5999999999995</c:v>
                </c:pt>
                <c:pt idx="24">
                  <c:v>2390.0999999999995</c:v>
                </c:pt>
                <c:pt idx="25">
                  <c:v>2324.9999999999991</c:v>
                </c:pt>
                <c:pt idx="26">
                  <c:v>2241.3000000000002</c:v>
                </c:pt>
                <c:pt idx="27">
                  <c:v>2138.9999999999991</c:v>
                </c:pt>
                <c:pt idx="28">
                  <c:v>2018.0999999999995</c:v>
                </c:pt>
                <c:pt idx="29">
                  <c:v>1878.5999999999995</c:v>
                </c:pt>
                <c:pt idx="30">
                  <c:v>1720.4999999999991</c:v>
                </c:pt>
                <c:pt idx="31">
                  <c:v>1543.8000000000002</c:v>
                </c:pt>
                <c:pt idx="32">
                  <c:v>1348.4999999999991</c:v>
                </c:pt>
                <c:pt idx="33">
                  <c:v>1134.5999999999995</c:v>
                </c:pt>
                <c:pt idx="34">
                  <c:v>902.09999999999945</c:v>
                </c:pt>
                <c:pt idx="35">
                  <c:v>650.99999999999909</c:v>
                </c:pt>
                <c:pt idx="36">
                  <c:v>381.29999999999927</c:v>
                </c:pt>
                <c:pt idx="37">
                  <c:v>92.999999999998636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'Basic Calcs'!$M$5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/>
            <a:effectLst/>
            <a:sp3d/>
          </c:spPr>
          <c:val>
            <c:numRef>
              <c:f>'Basic Calcs'!$B$16:$AQ$16</c:f>
              <c:numCache>
                <c:formatCode>0</c:formatCode>
                <c:ptCount val="42"/>
                <c:pt idx="0" formatCode="General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266.40000000000009</c:v>
                </c:pt>
                <c:pt idx="6">
                  <c:v>554.69999999999982</c:v>
                </c:pt>
                <c:pt idx="7">
                  <c:v>824.39999999999964</c:v>
                </c:pt>
                <c:pt idx="8">
                  <c:v>1075.5</c:v>
                </c:pt>
                <c:pt idx="9">
                  <c:v>1308</c:v>
                </c:pt>
                <c:pt idx="10">
                  <c:v>1521.8999999999996</c:v>
                </c:pt>
                <c:pt idx="11">
                  <c:v>1717.1999999999998</c:v>
                </c:pt>
                <c:pt idx="12">
                  <c:v>1893.8999999999996</c:v>
                </c:pt>
                <c:pt idx="13">
                  <c:v>2052</c:v>
                </c:pt>
                <c:pt idx="14">
                  <c:v>2191.5</c:v>
                </c:pt>
                <c:pt idx="15">
                  <c:v>2312.3999999999996</c:v>
                </c:pt>
                <c:pt idx="16">
                  <c:v>2414.6999999999998</c:v>
                </c:pt>
                <c:pt idx="17">
                  <c:v>2498.3999999999996</c:v>
                </c:pt>
                <c:pt idx="18">
                  <c:v>2563.4999999999991</c:v>
                </c:pt>
                <c:pt idx="19">
                  <c:v>2609.9999999999991</c:v>
                </c:pt>
                <c:pt idx="20">
                  <c:v>2637.8999999999996</c:v>
                </c:pt>
                <c:pt idx="21">
                  <c:v>2647.2</c:v>
                </c:pt>
                <c:pt idx="22">
                  <c:v>2637.8999999999996</c:v>
                </c:pt>
                <c:pt idx="23">
                  <c:v>2609.9999999999991</c:v>
                </c:pt>
                <c:pt idx="24">
                  <c:v>2563.4999999999991</c:v>
                </c:pt>
                <c:pt idx="25">
                  <c:v>2498.3999999999996</c:v>
                </c:pt>
                <c:pt idx="26">
                  <c:v>2414.6999999999998</c:v>
                </c:pt>
                <c:pt idx="27">
                  <c:v>2312.3999999999996</c:v>
                </c:pt>
                <c:pt idx="28">
                  <c:v>2191.4999999999991</c:v>
                </c:pt>
                <c:pt idx="29">
                  <c:v>2051.9999999999991</c:v>
                </c:pt>
                <c:pt idx="30">
                  <c:v>1893.8999999999996</c:v>
                </c:pt>
                <c:pt idx="31">
                  <c:v>1717.1999999999998</c:v>
                </c:pt>
                <c:pt idx="32">
                  <c:v>1521.8999999999987</c:v>
                </c:pt>
                <c:pt idx="33">
                  <c:v>1307.9999999999991</c:v>
                </c:pt>
                <c:pt idx="34">
                  <c:v>1075.4999999999991</c:v>
                </c:pt>
                <c:pt idx="35">
                  <c:v>824.39999999999873</c:v>
                </c:pt>
                <c:pt idx="36">
                  <c:v>554.69999999999982</c:v>
                </c:pt>
                <c:pt idx="37">
                  <c:v>266.39999999999873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'Basic Calcs'!$N$5</c:f>
              <c:strCache>
                <c:ptCount val="1"/>
                <c:pt idx="0">
                  <c:v>11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/>
            <a:effectLst/>
            <a:sp3d/>
          </c:spPr>
          <c:val>
            <c:numRef>
              <c:f>'Basic Calcs'!$B$17:$AQ$17</c:f>
              <c:numCache>
                <c:formatCode>0</c:formatCode>
                <c:ptCount val="42"/>
                <c:pt idx="0" formatCode="General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112.5</c:v>
                </c:pt>
                <c:pt idx="5">
                  <c:v>419.39999999999964</c:v>
                </c:pt>
                <c:pt idx="6">
                  <c:v>707.69999999999982</c:v>
                </c:pt>
                <c:pt idx="7">
                  <c:v>977.39999999999964</c:v>
                </c:pt>
                <c:pt idx="8">
                  <c:v>1228.5</c:v>
                </c:pt>
                <c:pt idx="9">
                  <c:v>1461</c:v>
                </c:pt>
                <c:pt idx="10">
                  <c:v>1674.8999999999996</c:v>
                </c:pt>
                <c:pt idx="11">
                  <c:v>1870.1999999999998</c:v>
                </c:pt>
                <c:pt idx="12">
                  <c:v>2046.8999999999996</c:v>
                </c:pt>
                <c:pt idx="13">
                  <c:v>2205</c:v>
                </c:pt>
                <c:pt idx="14">
                  <c:v>2344.5</c:v>
                </c:pt>
                <c:pt idx="15">
                  <c:v>2465.3999999999996</c:v>
                </c:pt>
                <c:pt idx="16">
                  <c:v>2567.6999999999998</c:v>
                </c:pt>
                <c:pt idx="17">
                  <c:v>2651.3999999999996</c:v>
                </c:pt>
                <c:pt idx="18">
                  <c:v>2716.4999999999991</c:v>
                </c:pt>
                <c:pt idx="19">
                  <c:v>2762.9999999999991</c:v>
                </c:pt>
                <c:pt idx="20">
                  <c:v>2790.8999999999996</c:v>
                </c:pt>
                <c:pt idx="21">
                  <c:v>2800.2</c:v>
                </c:pt>
                <c:pt idx="22">
                  <c:v>2790.8999999999996</c:v>
                </c:pt>
                <c:pt idx="23">
                  <c:v>2762.9999999999991</c:v>
                </c:pt>
                <c:pt idx="24">
                  <c:v>2716.4999999999991</c:v>
                </c:pt>
                <c:pt idx="25">
                  <c:v>2651.3999999999996</c:v>
                </c:pt>
                <c:pt idx="26">
                  <c:v>2567.6999999999998</c:v>
                </c:pt>
                <c:pt idx="27">
                  <c:v>2465.3999999999996</c:v>
                </c:pt>
                <c:pt idx="28">
                  <c:v>2344.4999999999991</c:v>
                </c:pt>
                <c:pt idx="29">
                  <c:v>2204.9999999999991</c:v>
                </c:pt>
                <c:pt idx="30">
                  <c:v>2046.8999999999996</c:v>
                </c:pt>
                <c:pt idx="31">
                  <c:v>1870.1999999999998</c:v>
                </c:pt>
                <c:pt idx="32">
                  <c:v>1674.8999999999987</c:v>
                </c:pt>
                <c:pt idx="33">
                  <c:v>1460.9999999999991</c:v>
                </c:pt>
                <c:pt idx="34">
                  <c:v>1228.4999999999991</c:v>
                </c:pt>
                <c:pt idx="35">
                  <c:v>977.39999999999873</c:v>
                </c:pt>
                <c:pt idx="36">
                  <c:v>707.69999999999982</c:v>
                </c:pt>
                <c:pt idx="37">
                  <c:v>419.39999999999873</c:v>
                </c:pt>
                <c:pt idx="38">
                  <c:v>112.49999999999909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'Basic Calcs'!$O$5</c:f>
              <c:strCache>
                <c:ptCount val="1"/>
                <c:pt idx="0">
                  <c:v>12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/>
            <a:effectLst/>
            <a:sp3d/>
          </c:spPr>
          <c:val>
            <c:numRef>
              <c:f>'Basic Calcs'!$B$18:$AQ$18</c:f>
              <c:numCache>
                <c:formatCode>0</c:formatCode>
                <c:ptCount val="42"/>
                <c:pt idx="0" formatCode="General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245.09999999999945</c:v>
                </c:pt>
                <c:pt idx="5">
                  <c:v>551.99999999999909</c:v>
                </c:pt>
                <c:pt idx="6">
                  <c:v>840.29999999999927</c:v>
                </c:pt>
                <c:pt idx="7">
                  <c:v>1109.9999999999991</c:v>
                </c:pt>
                <c:pt idx="8">
                  <c:v>1361.0999999999995</c:v>
                </c:pt>
                <c:pt idx="9">
                  <c:v>1593.5999999999995</c:v>
                </c:pt>
                <c:pt idx="10">
                  <c:v>1807.4999999999991</c:v>
                </c:pt>
                <c:pt idx="11">
                  <c:v>2002.7999999999993</c:v>
                </c:pt>
                <c:pt idx="12">
                  <c:v>2179.4999999999991</c:v>
                </c:pt>
                <c:pt idx="13">
                  <c:v>2337.5999999999995</c:v>
                </c:pt>
                <c:pt idx="14">
                  <c:v>2477.0999999999995</c:v>
                </c:pt>
                <c:pt idx="15">
                  <c:v>2597.9999999999991</c:v>
                </c:pt>
                <c:pt idx="16">
                  <c:v>2700.2999999999993</c:v>
                </c:pt>
                <c:pt idx="17">
                  <c:v>2783.9999999999991</c:v>
                </c:pt>
                <c:pt idx="18">
                  <c:v>2849.0999999999995</c:v>
                </c:pt>
                <c:pt idx="19">
                  <c:v>2895.5999999999995</c:v>
                </c:pt>
                <c:pt idx="20">
                  <c:v>2923.4999999999991</c:v>
                </c:pt>
                <c:pt idx="21">
                  <c:v>2932.7999999999993</c:v>
                </c:pt>
                <c:pt idx="22">
                  <c:v>2923.4999999999991</c:v>
                </c:pt>
                <c:pt idx="23">
                  <c:v>2895.5999999999985</c:v>
                </c:pt>
                <c:pt idx="24">
                  <c:v>2849.0999999999985</c:v>
                </c:pt>
                <c:pt idx="25">
                  <c:v>2783.9999999999991</c:v>
                </c:pt>
                <c:pt idx="26">
                  <c:v>2700.2999999999993</c:v>
                </c:pt>
                <c:pt idx="27">
                  <c:v>2597.9999999999991</c:v>
                </c:pt>
                <c:pt idx="28">
                  <c:v>2477.0999999999985</c:v>
                </c:pt>
                <c:pt idx="29">
                  <c:v>2337.5999999999985</c:v>
                </c:pt>
                <c:pt idx="30">
                  <c:v>2179.4999999999991</c:v>
                </c:pt>
                <c:pt idx="31">
                  <c:v>2002.7999999999993</c:v>
                </c:pt>
                <c:pt idx="32">
                  <c:v>1807.4999999999982</c:v>
                </c:pt>
                <c:pt idx="33">
                  <c:v>1593.5999999999985</c:v>
                </c:pt>
                <c:pt idx="34">
                  <c:v>1361.0999999999985</c:v>
                </c:pt>
                <c:pt idx="35">
                  <c:v>1109.9999999999982</c:v>
                </c:pt>
                <c:pt idx="36">
                  <c:v>840.29999999999927</c:v>
                </c:pt>
                <c:pt idx="37">
                  <c:v>551.99999999999818</c:v>
                </c:pt>
                <c:pt idx="38">
                  <c:v>245.09999999999854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'Basic Calcs'!$P$5</c:f>
              <c:strCache>
                <c:ptCount val="1"/>
                <c:pt idx="0">
                  <c:v>13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/>
            <a:effectLst/>
            <a:sp3d/>
          </c:spPr>
          <c:val>
            <c:numRef>
              <c:f>'Basic Calcs'!$B$19:$AQ$19</c:f>
              <c:numCache>
                <c:formatCode>0</c:formatCode>
                <c:ptCount val="42"/>
                <c:pt idx="0" formatCode="General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31.799999999999272</c:v>
                </c:pt>
                <c:pt idx="4">
                  <c:v>357.29999999999927</c:v>
                </c:pt>
                <c:pt idx="5">
                  <c:v>664.19999999999982</c:v>
                </c:pt>
                <c:pt idx="6">
                  <c:v>952.49999999999909</c:v>
                </c:pt>
                <c:pt idx="7">
                  <c:v>1222.1999999999998</c:v>
                </c:pt>
                <c:pt idx="8">
                  <c:v>1473.2999999999993</c:v>
                </c:pt>
                <c:pt idx="9">
                  <c:v>1705.7999999999993</c:v>
                </c:pt>
                <c:pt idx="10">
                  <c:v>1919.6999999999989</c:v>
                </c:pt>
                <c:pt idx="11">
                  <c:v>2114.9999999999991</c:v>
                </c:pt>
                <c:pt idx="12">
                  <c:v>2291.6999999999989</c:v>
                </c:pt>
                <c:pt idx="13">
                  <c:v>2449.7999999999993</c:v>
                </c:pt>
                <c:pt idx="14">
                  <c:v>2589.2999999999993</c:v>
                </c:pt>
                <c:pt idx="15">
                  <c:v>2710.1999999999989</c:v>
                </c:pt>
                <c:pt idx="16">
                  <c:v>2812.4999999999991</c:v>
                </c:pt>
                <c:pt idx="17">
                  <c:v>2896.1999999999989</c:v>
                </c:pt>
                <c:pt idx="18">
                  <c:v>2961.2999999999993</c:v>
                </c:pt>
                <c:pt idx="19">
                  <c:v>3007.7999999999993</c:v>
                </c:pt>
                <c:pt idx="20">
                  <c:v>3035.6999999999989</c:v>
                </c:pt>
                <c:pt idx="21">
                  <c:v>3044.9999999999991</c:v>
                </c:pt>
                <c:pt idx="22">
                  <c:v>3035.6999999999989</c:v>
                </c:pt>
                <c:pt idx="23">
                  <c:v>3007.7999999999984</c:v>
                </c:pt>
                <c:pt idx="24">
                  <c:v>2961.2999999999984</c:v>
                </c:pt>
                <c:pt idx="25">
                  <c:v>2896.1999999999989</c:v>
                </c:pt>
                <c:pt idx="26">
                  <c:v>2812.4999999999991</c:v>
                </c:pt>
                <c:pt idx="27">
                  <c:v>2710.1999999999989</c:v>
                </c:pt>
                <c:pt idx="28">
                  <c:v>2589.2999999999984</c:v>
                </c:pt>
                <c:pt idx="29">
                  <c:v>2449.7999999999984</c:v>
                </c:pt>
                <c:pt idx="30">
                  <c:v>2291.6999999999989</c:v>
                </c:pt>
                <c:pt idx="31">
                  <c:v>2114.9999999999991</c:v>
                </c:pt>
                <c:pt idx="32">
                  <c:v>1919.699999999998</c:v>
                </c:pt>
                <c:pt idx="33">
                  <c:v>1705.7999999999984</c:v>
                </c:pt>
                <c:pt idx="34">
                  <c:v>1473.2999999999984</c:v>
                </c:pt>
                <c:pt idx="35">
                  <c:v>1222.199999999998</c:v>
                </c:pt>
                <c:pt idx="36">
                  <c:v>952.49999999999909</c:v>
                </c:pt>
                <c:pt idx="37">
                  <c:v>664.199999999998</c:v>
                </c:pt>
                <c:pt idx="38">
                  <c:v>357.29999999999836</c:v>
                </c:pt>
                <c:pt idx="39">
                  <c:v>31.799999999998363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'Basic Calcs'!$Q$5</c:f>
              <c:strCache>
                <c:ptCount val="1"/>
                <c:pt idx="0">
                  <c:v>14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/>
            <a:effectLst/>
            <a:sp3d/>
          </c:spPr>
          <c:val>
            <c:numRef>
              <c:f>'Basic Calcs'!$B$20:$AQ$20</c:f>
              <c:numCache>
                <c:formatCode>0</c:formatCode>
                <c:ptCount val="42"/>
                <c:pt idx="0" formatCode="General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123.60000000000036</c:v>
                </c:pt>
                <c:pt idx="4">
                  <c:v>449.10000000000036</c:v>
                </c:pt>
                <c:pt idx="5">
                  <c:v>756</c:v>
                </c:pt>
                <c:pt idx="6">
                  <c:v>1044.3000000000002</c:v>
                </c:pt>
                <c:pt idx="7">
                  <c:v>1314</c:v>
                </c:pt>
                <c:pt idx="8">
                  <c:v>1565.1000000000004</c:v>
                </c:pt>
                <c:pt idx="9">
                  <c:v>1797.6000000000004</c:v>
                </c:pt>
                <c:pt idx="10">
                  <c:v>2011.5</c:v>
                </c:pt>
                <c:pt idx="11">
                  <c:v>2206.8000000000002</c:v>
                </c:pt>
                <c:pt idx="12">
                  <c:v>2383.5</c:v>
                </c:pt>
                <c:pt idx="13">
                  <c:v>2541.6000000000004</c:v>
                </c:pt>
                <c:pt idx="14">
                  <c:v>2681.1000000000004</c:v>
                </c:pt>
                <c:pt idx="15">
                  <c:v>2802</c:v>
                </c:pt>
                <c:pt idx="16">
                  <c:v>2904.3</c:v>
                </c:pt>
                <c:pt idx="17">
                  <c:v>2988</c:v>
                </c:pt>
                <c:pt idx="18">
                  <c:v>3053.0999999999995</c:v>
                </c:pt>
                <c:pt idx="19">
                  <c:v>3099.5999999999995</c:v>
                </c:pt>
                <c:pt idx="20">
                  <c:v>3127.5</c:v>
                </c:pt>
                <c:pt idx="21">
                  <c:v>3136.8</c:v>
                </c:pt>
                <c:pt idx="22">
                  <c:v>3127.5</c:v>
                </c:pt>
                <c:pt idx="23">
                  <c:v>3099.5999999999995</c:v>
                </c:pt>
                <c:pt idx="24">
                  <c:v>3053.0999999999995</c:v>
                </c:pt>
                <c:pt idx="25">
                  <c:v>2988</c:v>
                </c:pt>
                <c:pt idx="26">
                  <c:v>2904.3</c:v>
                </c:pt>
                <c:pt idx="27">
                  <c:v>2802</c:v>
                </c:pt>
                <c:pt idx="28">
                  <c:v>2681.0999999999995</c:v>
                </c:pt>
                <c:pt idx="29">
                  <c:v>2541.5999999999995</c:v>
                </c:pt>
                <c:pt idx="30">
                  <c:v>2383.5</c:v>
                </c:pt>
                <c:pt idx="31">
                  <c:v>2206.8000000000002</c:v>
                </c:pt>
                <c:pt idx="32">
                  <c:v>2011.4999999999991</c:v>
                </c:pt>
                <c:pt idx="33">
                  <c:v>1797.5999999999995</c:v>
                </c:pt>
                <c:pt idx="34">
                  <c:v>1565.0999999999995</c:v>
                </c:pt>
                <c:pt idx="35">
                  <c:v>1313.9999999999991</c:v>
                </c:pt>
                <c:pt idx="36">
                  <c:v>1044.3000000000002</c:v>
                </c:pt>
                <c:pt idx="37">
                  <c:v>755.99999999999909</c:v>
                </c:pt>
                <c:pt idx="38">
                  <c:v>449.09999999999945</c:v>
                </c:pt>
                <c:pt idx="39">
                  <c:v>123.59999999999945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'Basic Calcs'!$R$5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/>
            <a:effectLst/>
            <a:sp3d/>
          </c:spPr>
          <c:val>
            <c:numRef>
              <c:f>'Basic Calcs'!$B$21:$AQ$21</c:f>
              <c:numCache>
                <c:formatCode>0</c:formatCode>
                <c:ptCount val="42"/>
                <c:pt idx="0" formatCode="General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195</c:v>
                </c:pt>
                <c:pt idx="4">
                  <c:v>520.5</c:v>
                </c:pt>
                <c:pt idx="5">
                  <c:v>827.39999999999964</c:v>
                </c:pt>
                <c:pt idx="6">
                  <c:v>1115.6999999999998</c:v>
                </c:pt>
                <c:pt idx="7">
                  <c:v>1385.3999999999996</c:v>
                </c:pt>
                <c:pt idx="8">
                  <c:v>1636.5</c:v>
                </c:pt>
                <c:pt idx="9">
                  <c:v>1869</c:v>
                </c:pt>
                <c:pt idx="10">
                  <c:v>2082.8999999999996</c:v>
                </c:pt>
                <c:pt idx="11">
                  <c:v>2278.1999999999998</c:v>
                </c:pt>
                <c:pt idx="12">
                  <c:v>2454.8999999999996</c:v>
                </c:pt>
                <c:pt idx="13">
                  <c:v>2613</c:v>
                </c:pt>
                <c:pt idx="14">
                  <c:v>2752.5</c:v>
                </c:pt>
                <c:pt idx="15">
                  <c:v>2873.3999999999996</c:v>
                </c:pt>
                <c:pt idx="16">
                  <c:v>2975.7</c:v>
                </c:pt>
                <c:pt idx="17">
                  <c:v>3059.3999999999996</c:v>
                </c:pt>
                <c:pt idx="18">
                  <c:v>3124.4999999999991</c:v>
                </c:pt>
                <c:pt idx="19">
                  <c:v>3170.9999999999991</c:v>
                </c:pt>
                <c:pt idx="20">
                  <c:v>3198.8999999999996</c:v>
                </c:pt>
                <c:pt idx="21">
                  <c:v>3208.2</c:v>
                </c:pt>
                <c:pt idx="22">
                  <c:v>3198.8999999999996</c:v>
                </c:pt>
                <c:pt idx="23">
                  <c:v>3170.9999999999991</c:v>
                </c:pt>
                <c:pt idx="24">
                  <c:v>3124.4999999999991</c:v>
                </c:pt>
                <c:pt idx="25">
                  <c:v>3059.3999999999996</c:v>
                </c:pt>
                <c:pt idx="26">
                  <c:v>2975.7</c:v>
                </c:pt>
                <c:pt idx="27">
                  <c:v>2873.3999999999996</c:v>
                </c:pt>
                <c:pt idx="28">
                  <c:v>2752.4999999999991</c:v>
                </c:pt>
                <c:pt idx="29">
                  <c:v>2612.9999999999991</c:v>
                </c:pt>
                <c:pt idx="30">
                  <c:v>2454.8999999999996</c:v>
                </c:pt>
                <c:pt idx="31">
                  <c:v>2278.1999999999998</c:v>
                </c:pt>
                <c:pt idx="32">
                  <c:v>2082.8999999999987</c:v>
                </c:pt>
                <c:pt idx="33">
                  <c:v>1868.9999999999991</c:v>
                </c:pt>
                <c:pt idx="34">
                  <c:v>1636.4999999999991</c:v>
                </c:pt>
                <c:pt idx="35">
                  <c:v>1385.3999999999987</c:v>
                </c:pt>
                <c:pt idx="36">
                  <c:v>1115.6999999999998</c:v>
                </c:pt>
                <c:pt idx="37">
                  <c:v>827.39999999999873</c:v>
                </c:pt>
                <c:pt idx="38">
                  <c:v>520.49999999999909</c:v>
                </c:pt>
                <c:pt idx="39">
                  <c:v>194.99999999999909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'Basic Calcs'!$S$5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/>
            <a:effectLst/>
            <a:sp3d/>
          </c:spPr>
          <c:val>
            <c:numRef>
              <c:f>'Basic Calcs'!$B$22:$AQ$22</c:f>
              <c:numCache>
                <c:formatCode>0</c:formatCode>
                <c:ptCount val="42"/>
                <c:pt idx="0" formatCode="General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246</c:v>
                </c:pt>
                <c:pt idx="4">
                  <c:v>571.5</c:v>
                </c:pt>
                <c:pt idx="5">
                  <c:v>878.39999999999964</c:v>
                </c:pt>
                <c:pt idx="6">
                  <c:v>1166.6999999999998</c:v>
                </c:pt>
                <c:pt idx="7">
                  <c:v>1436.3999999999996</c:v>
                </c:pt>
                <c:pt idx="8">
                  <c:v>1687.5</c:v>
                </c:pt>
                <c:pt idx="9">
                  <c:v>1920</c:v>
                </c:pt>
                <c:pt idx="10">
                  <c:v>2133.8999999999996</c:v>
                </c:pt>
                <c:pt idx="11">
                  <c:v>2329.1999999999998</c:v>
                </c:pt>
                <c:pt idx="12">
                  <c:v>2505.8999999999996</c:v>
                </c:pt>
                <c:pt idx="13">
                  <c:v>2664</c:v>
                </c:pt>
                <c:pt idx="14">
                  <c:v>2803.5</c:v>
                </c:pt>
                <c:pt idx="15">
                  <c:v>2924.3999999999996</c:v>
                </c:pt>
                <c:pt idx="16">
                  <c:v>3026.7</c:v>
                </c:pt>
                <c:pt idx="17">
                  <c:v>3110.3999999999996</c:v>
                </c:pt>
                <c:pt idx="18">
                  <c:v>3175.4999999999991</c:v>
                </c:pt>
                <c:pt idx="19">
                  <c:v>3221.9999999999991</c:v>
                </c:pt>
                <c:pt idx="20">
                  <c:v>3249.8999999999996</c:v>
                </c:pt>
                <c:pt idx="21">
                  <c:v>3259.2</c:v>
                </c:pt>
                <c:pt idx="22">
                  <c:v>3249.8999999999996</c:v>
                </c:pt>
                <c:pt idx="23">
                  <c:v>3221.9999999999991</c:v>
                </c:pt>
                <c:pt idx="24">
                  <c:v>3175.4999999999991</c:v>
                </c:pt>
                <c:pt idx="25">
                  <c:v>3110.3999999999996</c:v>
                </c:pt>
                <c:pt idx="26">
                  <c:v>3026.7</c:v>
                </c:pt>
                <c:pt idx="27">
                  <c:v>2924.3999999999996</c:v>
                </c:pt>
                <c:pt idx="28">
                  <c:v>2803.4999999999991</c:v>
                </c:pt>
                <c:pt idx="29">
                  <c:v>2663.9999999999991</c:v>
                </c:pt>
                <c:pt idx="30">
                  <c:v>2505.8999999999996</c:v>
                </c:pt>
                <c:pt idx="31">
                  <c:v>2329.1999999999998</c:v>
                </c:pt>
                <c:pt idx="32">
                  <c:v>2133.8999999999987</c:v>
                </c:pt>
                <c:pt idx="33">
                  <c:v>1919.9999999999991</c:v>
                </c:pt>
                <c:pt idx="34">
                  <c:v>1687.4999999999991</c:v>
                </c:pt>
                <c:pt idx="35">
                  <c:v>1436.3999999999987</c:v>
                </c:pt>
                <c:pt idx="36">
                  <c:v>1166.6999999999998</c:v>
                </c:pt>
                <c:pt idx="37">
                  <c:v>878.39999999999873</c:v>
                </c:pt>
                <c:pt idx="38">
                  <c:v>571.49999999999909</c:v>
                </c:pt>
                <c:pt idx="39">
                  <c:v>245.99999999999909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'Basic Calcs'!$T$5</c:f>
              <c:strCache>
                <c:ptCount val="1"/>
                <c:pt idx="0">
                  <c:v>17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/>
            <a:effectLst/>
            <a:sp3d/>
          </c:spPr>
          <c:val>
            <c:numRef>
              <c:f>'Basic Calcs'!$B$23:$AQ$23</c:f>
              <c:numCache>
                <c:formatCode>0</c:formatCode>
                <c:ptCount val="42"/>
                <c:pt idx="0" formatCode="General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276.59999999999945</c:v>
                </c:pt>
                <c:pt idx="4">
                  <c:v>602.09999999999945</c:v>
                </c:pt>
                <c:pt idx="5">
                  <c:v>909</c:v>
                </c:pt>
                <c:pt idx="6">
                  <c:v>1197.3000000000002</c:v>
                </c:pt>
                <c:pt idx="7">
                  <c:v>1467</c:v>
                </c:pt>
                <c:pt idx="8">
                  <c:v>1718.0999999999995</c:v>
                </c:pt>
                <c:pt idx="9">
                  <c:v>1950.5999999999995</c:v>
                </c:pt>
                <c:pt idx="10">
                  <c:v>2164.4999999999991</c:v>
                </c:pt>
                <c:pt idx="11">
                  <c:v>2359.8000000000002</c:v>
                </c:pt>
                <c:pt idx="12">
                  <c:v>2536.4999999999991</c:v>
                </c:pt>
                <c:pt idx="13">
                  <c:v>2694.5999999999995</c:v>
                </c:pt>
                <c:pt idx="14">
                  <c:v>2834.0999999999995</c:v>
                </c:pt>
                <c:pt idx="15">
                  <c:v>2954.9999999999991</c:v>
                </c:pt>
                <c:pt idx="16">
                  <c:v>3057.3</c:v>
                </c:pt>
                <c:pt idx="17">
                  <c:v>3140.9999999999991</c:v>
                </c:pt>
                <c:pt idx="18">
                  <c:v>3206.0999999999995</c:v>
                </c:pt>
                <c:pt idx="19">
                  <c:v>3252.5999999999995</c:v>
                </c:pt>
                <c:pt idx="20">
                  <c:v>3280.4999999999991</c:v>
                </c:pt>
                <c:pt idx="21">
                  <c:v>3289.7999999999993</c:v>
                </c:pt>
                <c:pt idx="22">
                  <c:v>3280.4999999999991</c:v>
                </c:pt>
                <c:pt idx="23">
                  <c:v>3252.5999999999995</c:v>
                </c:pt>
                <c:pt idx="24">
                  <c:v>3206.0999999999995</c:v>
                </c:pt>
                <c:pt idx="25">
                  <c:v>3140.9999999999991</c:v>
                </c:pt>
                <c:pt idx="26">
                  <c:v>3057.3</c:v>
                </c:pt>
                <c:pt idx="27">
                  <c:v>2954.9999999999991</c:v>
                </c:pt>
                <c:pt idx="28">
                  <c:v>2834.0999999999995</c:v>
                </c:pt>
                <c:pt idx="29">
                  <c:v>2694.5999999999995</c:v>
                </c:pt>
                <c:pt idx="30">
                  <c:v>2536.4999999999991</c:v>
                </c:pt>
                <c:pt idx="31">
                  <c:v>2359.8000000000002</c:v>
                </c:pt>
                <c:pt idx="32">
                  <c:v>2164.4999999999991</c:v>
                </c:pt>
                <c:pt idx="33">
                  <c:v>1950.5999999999995</c:v>
                </c:pt>
                <c:pt idx="34">
                  <c:v>1718.0999999999995</c:v>
                </c:pt>
                <c:pt idx="35">
                  <c:v>1466.9999999999991</c:v>
                </c:pt>
                <c:pt idx="36">
                  <c:v>1197.3000000000002</c:v>
                </c:pt>
                <c:pt idx="37">
                  <c:v>908.99999999999909</c:v>
                </c:pt>
                <c:pt idx="38">
                  <c:v>602.09999999999945</c:v>
                </c:pt>
                <c:pt idx="39">
                  <c:v>276.599999999999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'Basic Calcs'!$U$5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/>
            <a:effectLst/>
            <a:sp3d/>
          </c:spPr>
          <c:val>
            <c:numRef>
              <c:f>'Basic Calcs'!$B$24:$AQ$24</c:f>
              <c:numCache>
                <c:formatCode>0</c:formatCode>
                <c:ptCount val="42"/>
                <c:pt idx="0" formatCode="General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286.79999999999927</c:v>
                </c:pt>
                <c:pt idx="4">
                  <c:v>612.29999999999927</c:v>
                </c:pt>
                <c:pt idx="5">
                  <c:v>919.19999999999982</c:v>
                </c:pt>
                <c:pt idx="6">
                  <c:v>1207.4999999999991</c:v>
                </c:pt>
                <c:pt idx="7">
                  <c:v>1477.1999999999998</c:v>
                </c:pt>
                <c:pt idx="8">
                  <c:v>1728.3000000000002</c:v>
                </c:pt>
                <c:pt idx="9">
                  <c:v>1960.8000000000002</c:v>
                </c:pt>
                <c:pt idx="10">
                  <c:v>2174.6999999999998</c:v>
                </c:pt>
                <c:pt idx="11">
                  <c:v>2369.9999999999991</c:v>
                </c:pt>
                <c:pt idx="12">
                  <c:v>2546.6999999999998</c:v>
                </c:pt>
                <c:pt idx="13">
                  <c:v>2704.8</c:v>
                </c:pt>
                <c:pt idx="14">
                  <c:v>2844.3</c:v>
                </c:pt>
                <c:pt idx="15">
                  <c:v>2965.2</c:v>
                </c:pt>
                <c:pt idx="16">
                  <c:v>3067.4999999999991</c:v>
                </c:pt>
                <c:pt idx="17">
                  <c:v>3151.2</c:v>
                </c:pt>
                <c:pt idx="18">
                  <c:v>3216.2999999999993</c:v>
                </c:pt>
                <c:pt idx="19">
                  <c:v>3262.7999999999993</c:v>
                </c:pt>
                <c:pt idx="20">
                  <c:v>3290.7</c:v>
                </c:pt>
                <c:pt idx="21">
                  <c:v>3299.9999999999991</c:v>
                </c:pt>
                <c:pt idx="22">
                  <c:v>3290.7</c:v>
                </c:pt>
                <c:pt idx="23">
                  <c:v>3262.7999999999984</c:v>
                </c:pt>
                <c:pt idx="24">
                  <c:v>3216.2999999999984</c:v>
                </c:pt>
                <c:pt idx="25">
                  <c:v>3151.2</c:v>
                </c:pt>
                <c:pt idx="26">
                  <c:v>3067.4999999999991</c:v>
                </c:pt>
                <c:pt idx="27">
                  <c:v>2965.2</c:v>
                </c:pt>
                <c:pt idx="28">
                  <c:v>2844.2999999999984</c:v>
                </c:pt>
                <c:pt idx="29">
                  <c:v>2704.7999999999984</c:v>
                </c:pt>
                <c:pt idx="30">
                  <c:v>2546.6999999999998</c:v>
                </c:pt>
                <c:pt idx="31">
                  <c:v>2369.9999999999991</c:v>
                </c:pt>
                <c:pt idx="32">
                  <c:v>2174.699999999998</c:v>
                </c:pt>
                <c:pt idx="33">
                  <c:v>1960.7999999999984</c:v>
                </c:pt>
                <c:pt idx="34">
                  <c:v>1728.2999999999984</c:v>
                </c:pt>
                <c:pt idx="35">
                  <c:v>1477.199999999998</c:v>
                </c:pt>
                <c:pt idx="36">
                  <c:v>1207.4999999999991</c:v>
                </c:pt>
                <c:pt idx="37">
                  <c:v>919.199999999998</c:v>
                </c:pt>
                <c:pt idx="38">
                  <c:v>612.29999999999836</c:v>
                </c:pt>
                <c:pt idx="39">
                  <c:v>286.79999999999882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'Basic Calcs'!$V$5</c:f>
              <c:strCache>
                <c:ptCount val="1"/>
                <c:pt idx="0">
                  <c:v>19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/>
            <a:effectLst/>
            <a:sp3d/>
          </c:spPr>
          <c:val>
            <c:numRef>
              <c:f>'Basic Calcs'!$B$25:$AQ$25</c:f>
              <c:numCache>
                <c:formatCode>0</c:formatCode>
                <c:ptCount val="42"/>
                <c:pt idx="0" formatCode="General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276.60000000000036</c:v>
                </c:pt>
                <c:pt idx="4">
                  <c:v>602.10000000000036</c:v>
                </c:pt>
                <c:pt idx="5">
                  <c:v>909</c:v>
                </c:pt>
                <c:pt idx="6">
                  <c:v>1197.3000000000002</c:v>
                </c:pt>
                <c:pt idx="7">
                  <c:v>1467</c:v>
                </c:pt>
                <c:pt idx="8">
                  <c:v>1718.1000000000004</c:v>
                </c:pt>
                <c:pt idx="9">
                  <c:v>1950.6000000000004</c:v>
                </c:pt>
                <c:pt idx="10">
                  <c:v>2164.5</c:v>
                </c:pt>
                <c:pt idx="11">
                  <c:v>2359.8000000000002</c:v>
                </c:pt>
                <c:pt idx="12">
                  <c:v>2536.5</c:v>
                </c:pt>
                <c:pt idx="13">
                  <c:v>2694.6000000000004</c:v>
                </c:pt>
                <c:pt idx="14">
                  <c:v>2834.1000000000004</c:v>
                </c:pt>
                <c:pt idx="15">
                  <c:v>2955</c:v>
                </c:pt>
                <c:pt idx="16">
                  <c:v>3057.3</c:v>
                </c:pt>
                <c:pt idx="17">
                  <c:v>3141</c:v>
                </c:pt>
                <c:pt idx="18">
                  <c:v>3206.0999999999995</c:v>
                </c:pt>
                <c:pt idx="19">
                  <c:v>3252.5999999999995</c:v>
                </c:pt>
                <c:pt idx="20">
                  <c:v>3280.5</c:v>
                </c:pt>
                <c:pt idx="21">
                  <c:v>3289.8</c:v>
                </c:pt>
                <c:pt idx="22">
                  <c:v>3280.5</c:v>
                </c:pt>
                <c:pt idx="23">
                  <c:v>3252.5999999999995</c:v>
                </c:pt>
                <c:pt idx="24">
                  <c:v>3206.0999999999995</c:v>
                </c:pt>
                <c:pt idx="25">
                  <c:v>3141</c:v>
                </c:pt>
                <c:pt idx="26">
                  <c:v>3057.3</c:v>
                </c:pt>
                <c:pt idx="27">
                  <c:v>2955</c:v>
                </c:pt>
                <c:pt idx="28">
                  <c:v>2834.0999999999995</c:v>
                </c:pt>
                <c:pt idx="29">
                  <c:v>2694.5999999999995</c:v>
                </c:pt>
                <c:pt idx="30">
                  <c:v>2536.5</c:v>
                </c:pt>
                <c:pt idx="31">
                  <c:v>2359.8000000000002</c:v>
                </c:pt>
                <c:pt idx="32">
                  <c:v>2164.4999999999991</c:v>
                </c:pt>
                <c:pt idx="33">
                  <c:v>1950.5999999999995</c:v>
                </c:pt>
                <c:pt idx="34">
                  <c:v>1718.0999999999995</c:v>
                </c:pt>
                <c:pt idx="35">
                  <c:v>1466.9999999999991</c:v>
                </c:pt>
                <c:pt idx="36">
                  <c:v>1197.3000000000002</c:v>
                </c:pt>
                <c:pt idx="37">
                  <c:v>908.99999999999909</c:v>
                </c:pt>
                <c:pt idx="38">
                  <c:v>602.09999999999945</c:v>
                </c:pt>
                <c:pt idx="39">
                  <c:v>276.59999999999945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'Basic Calcs'!$W$5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/>
            <a:effectLst/>
            <a:sp3d/>
          </c:spPr>
          <c:val>
            <c:numRef>
              <c:f>'Basic Calcs'!$B$26:$AQ$26</c:f>
              <c:numCache>
                <c:formatCode>0</c:formatCode>
                <c:ptCount val="42"/>
                <c:pt idx="0" formatCode="General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246</c:v>
                </c:pt>
                <c:pt idx="4">
                  <c:v>571.5</c:v>
                </c:pt>
                <c:pt idx="5">
                  <c:v>878.40000000000055</c:v>
                </c:pt>
                <c:pt idx="6">
                  <c:v>1166.6999999999998</c:v>
                </c:pt>
                <c:pt idx="7">
                  <c:v>1436.4000000000005</c:v>
                </c:pt>
                <c:pt idx="8">
                  <c:v>1687.5000000000009</c:v>
                </c:pt>
                <c:pt idx="9">
                  <c:v>1920.0000000000009</c:v>
                </c:pt>
                <c:pt idx="10">
                  <c:v>2133.9000000000005</c:v>
                </c:pt>
                <c:pt idx="11">
                  <c:v>2329.1999999999998</c:v>
                </c:pt>
                <c:pt idx="12">
                  <c:v>2505.9000000000005</c:v>
                </c:pt>
                <c:pt idx="13">
                  <c:v>2664.0000000000009</c:v>
                </c:pt>
                <c:pt idx="14">
                  <c:v>2803.5000000000009</c:v>
                </c:pt>
                <c:pt idx="15">
                  <c:v>2924.4000000000005</c:v>
                </c:pt>
                <c:pt idx="16">
                  <c:v>3026.7</c:v>
                </c:pt>
                <c:pt idx="17">
                  <c:v>3110.4000000000005</c:v>
                </c:pt>
                <c:pt idx="18">
                  <c:v>3175.5</c:v>
                </c:pt>
                <c:pt idx="19">
                  <c:v>3222</c:v>
                </c:pt>
                <c:pt idx="20">
                  <c:v>3249.9000000000005</c:v>
                </c:pt>
                <c:pt idx="21">
                  <c:v>3259.2</c:v>
                </c:pt>
                <c:pt idx="22">
                  <c:v>3249.9000000000005</c:v>
                </c:pt>
                <c:pt idx="23">
                  <c:v>3221.9999999999991</c:v>
                </c:pt>
                <c:pt idx="24">
                  <c:v>3175.4999999999991</c:v>
                </c:pt>
                <c:pt idx="25">
                  <c:v>3110.4000000000005</c:v>
                </c:pt>
                <c:pt idx="26">
                  <c:v>3026.7</c:v>
                </c:pt>
                <c:pt idx="27">
                  <c:v>2924.4000000000005</c:v>
                </c:pt>
                <c:pt idx="28">
                  <c:v>2803.4999999999991</c:v>
                </c:pt>
                <c:pt idx="29">
                  <c:v>2663.9999999999991</c:v>
                </c:pt>
                <c:pt idx="30">
                  <c:v>2505.9000000000005</c:v>
                </c:pt>
                <c:pt idx="31">
                  <c:v>2329.1999999999998</c:v>
                </c:pt>
                <c:pt idx="32">
                  <c:v>2133.8999999999987</c:v>
                </c:pt>
                <c:pt idx="33">
                  <c:v>1919.9999999999991</c:v>
                </c:pt>
                <c:pt idx="34">
                  <c:v>1687.4999999999991</c:v>
                </c:pt>
                <c:pt idx="35">
                  <c:v>1436.3999999999987</c:v>
                </c:pt>
                <c:pt idx="36">
                  <c:v>1166.6999999999998</c:v>
                </c:pt>
                <c:pt idx="37">
                  <c:v>878.39999999999873</c:v>
                </c:pt>
                <c:pt idx="38">
                  <c:v>571.49999999999909</c:v>
                </c:pt>
                <c:pt idx="39">
                  <c:v>245.99999999999955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'Basic Calcs'!$X$5</c:f>
              <c:strCache>
                <c:ptCount val="1"/>
                <c:pt idx="0">
                  <c:v>21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/>
            <a:effectLst/>
            <a:sp3d/>
          </c:spPr>
          <c:val>
            <c:numRef>
              <c:f>'Basic Calcs'!$B$27:$AQ$27</c:f>
              <c:numCache>
                <c:formatCode>0</c:formatCode>
                <c:ptCount val="42"/>
                <c:pt idx="0" formatCode="General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195</c:v>
                </c:pt>
                <c:pt idx="4">
                  <c:v>520.5</c:v>
                </c:pt>
                <c:pt idx="5">
                  <c:v>827.39999999999964</c:v>
                </c:pt>
                <c:pt idx="6">
                  <c:v>1115.6999999999998</c:v>
                </c:pt>
                <c:pt idx="7">
                  <c:v>1385.3999999999996</c:v>
                </c:pt>
                <c:pt idx="8">
                  <c:v>1636.5</c:v>
                </c:pt>
                <c:pt idx="9">
                  <c:v>1869</c:v>
                </c:pt>
                <c:pt idx="10">
                  <c:v>2082.8999999999996</c:v>
                </c:pt>
                <c:pt idx="11">
                  <c:v>2278.1999999999998</c:v>
                </c:pt>
                <c:pt idx="12">
                  <c:v>2454.8999999999996</c:v>
                </c:pt>
                <c:pt idx="13">
                  <c:v>2613</c:v>
                </c:pt>
                <c:pt idx="14">
                  <c:v>2752.5</c:v>
                </c:pt>
                <c:pt idx="15">
                  <c:v>2873.3999999999996</c:v>
                </c:pt>
                <c:pt idx="16">
                  <c:v>2975.7</c:v>
                </c:pt>
                <c:pt idx="17">
                  <c:v>3059.3999999999996</c:v>
                </c:pt>
                <c:pt idx="18">
                  <c:v>3124.4999999999991</c:v>
                </c:pt>
                <c:pt idx="19">
                  <c:v>3170.9999999999991</c:v>
                </c:pt>
                <c:pt idx="20">
                  <c:v>3198.8999999999996</c:v>
                </c:pt>
                <c:pt idx="21">
                  <c:v>3208.2</c:v>
                </c:pt>
                <c:pt idx="22">
                  <c:v>3198.8999999999996</c:v>
                </c:pt>
                <c:pt idx="23">
                  <c:v>3170.9999999999991</c:v>
                </c:pt>
                <c:pt idx="24">
                  <c:v>3124.4999999999991</c:v>
                </c:pt>
                <c:pt idx="25">
                  <c:v>3059.3999999999996</c:v>
                </c:pt>
                <c:pt idx="26">
                  <c:v>2975.7</c:v>
                </c:pt>
                <c:pt idx="27">
                  <c:v>2873.3999999999996</c:v>
                </c:pt>
                <c:pt idx="28">
                  <c:v>2752.4999999999991</c:v>
                </c:pt>
                <c:pt idx="29">
                  <c:v>2612.9999999999991</c:v>
                </c:pt>
                <c:pt idx="30">
                  <c:v>2454.8999999999996</c:v>
                </c:pt>
                <c:pt idx="31">
                  <c:v>2278.1999999999998</c:v>
                </c:pt>
                <c:pt idx="32">
                  <c:v>2082.8999999999987</c:v>
                </c:pt>
                <c:pt idx="33">
                  <c:v>1868.9999999999991</c:v>
                </c:pt>
                <c:pt idx="34">
                  <c:v>1636.4999999999991</c:v>
                </c:pt>
                <c:pt idx="35">
                  <c:v>1385.3999999999987</c:v>
                </c:pt>
                <c:pt idx="36">
                  <c:v>1115.6999999999998</c:v>
                </c:pt>
                <c:pt idx="37">
                  <c:v>827.39999999999873</c:v>
                </c:pt>
                <c:pt idx="38">
                  <c:v>520.49999999999909</c:v>
                </c:pt>
                <c:pt idx="39">
                  <c:v>194.99999999999909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22"/>
          <c:order val="22"/>
          <c:tx>
            <c:strRef>
              <c:f>'Basic Calcs'!$Y$5</c:f>
              <c:strCache>
                <c:ptCount val="1"/>
                <c:pt idx="0">
                  <c:v>22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/>
            <a:effectLst/>
            <a:sp3d/>
          </c:spPr>
          <c:val>
            <c:numRef>
              <c:f>'Basic Calcs'!$B$28:$AQ$28</c:f>
              <c:numCache>
                <c:formatCode>0</c:formatCode>
                <c:ptCount val="42"/>
                <c:pt idx="0" formatCode="General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123.60000000000036</c:v>
                </c:pt>
                <c:pt idx="4">
                  <c:v>449.10000000000036</c:v>
                </c:pt>
                <c:pt idx="5">
                  <c:v>756</c:v>
                </c:pt>
                <c:pt idx="6">
                  <c:v>1044.3000000000002</c:v>
                </c:pt>
                <c:pt idx="7">
                  <c:v>1314</c:v>
                </c:pt>
                <c:pt idx="8">
                  <c:v>1565.1000000000004</c:v>
                </c:pt>
                <c:pt idx="9">
                  <c:v>1797.6000000000004</c:v>
                </c:pt>
                <c:pt idx="10">
                  <c:v>2011.5</c:v>
                </c:pt>
                <c:pt idx="11">
                  <c:v>2206.8000000000002</c:v>
                </c:pt>
                <c:pt idx="12">
                  <c:v>2383.5</c:v>
                </c:pt>
                <c:pt idx="13">
                  <c:v>2541.6000000000004</c:v>
                </c:pt>
                <c:pt idx="14">
                  <c:v>2681.1000000000004</c:v>
                </c:pt>
                <c:pt idx="15">
                  <c:v>2802</c:v>
                </c:pt>
                <c:pt idx="16">
                  <c:v>2904.3</c:v>
                </c:pt>
                <c:pt idx="17">
                  <c:v>2988</c:v>
                </c:pt>
                <c:pt idx="18">
                  <c:v>3053.0999999999995</c:v>
                </c:pt>
                <c:pt idx="19">
                  <c:v>3099.5999999999995</c:v>
                </c:pt>
                <c:pt idx="20">
                  <c:v>3127.5</c:v>
                </c:pt>
                <c:pt idx="21">
                  <c:v>3136.8</c:v>
                </c:pt>
                <c:pt idx="22">
                  <c:v>3127.5</c:v>
                </c:pt>
                <c:pt idx="23">
                  <c:v>3099.5999999999995</c:v>
                </c:pt>
                <c:pt idx="24">
                  <c:v>3053.0999999999995</c:v>
                </c:pt>
                <c:pt idx="25">
                  <c:v>2988</c:v>
                </c:pt>
                <c:pt idx="26">
                  <c:v>2904.3</c:v>
                </c:pt>
                <c:pt idx="27">
                  <c:v>2802</c:v>
                </c:pt>
                <c:pt idx="28">
                  <c:v>2681.0999999999995</c:v>
                </c:pt>
                <c:pt idx="29">
                  <c:v>2541.5999999999995</c:v>
                </c:pt>
                <c:pt idx="30">
                  <c:v>2383.5</c:v>
                </c:pt>
                <c:pt idx="31">
                  <c:v>2206.8000000000002</c:v>
                </c:pt>
                <c:pt idx="32">
                  <c:v>2011.4999999999991</c:v>
                </c:pt>
                <c:pt idx="33">
                  <c:v>1797.5999999999995</c:v>
                </c:pt>
                <c:pt idx="34">
                  <c:v>1565.0999999999995</c:v>
                </c:pt>
                <c:pt idx="35">
                  <c:v>1313.9999999999991</c:v>
                </c:pt>
                <c:pt idx="36">
                  <c:v>1044.3000000000002</c:v>
                </c:pt>
                <c:pt idx="37">
                  <c:v>755.99999999999909</c:v>
                </c:pt>
                <c:pt idx="38">
                  <c:v>449.09999999999945</c:v>
                </c:pt>
                <c:pt idx="39">
                  <c:v>123.59999999999945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'Basic Calcs'!$Z$5</c:f>
              <c:strCache>
                <c:ptCount val="1"/>
                <c:pt idx="0">
                  <c:v>23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/>
            <a:effectLst/>
            <a:sp3d/>
          </c:spPr>
          <c:val>
            <c:numRef>
              <c:f>'Basic Calcs'!$B$29:$AQ$29</c:f>
              <c:numCache>
                <c:formatCode>0</c:formatCode>
                <c:ptCount val="42"/>
                <c:pt idx="0" formatCode="General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31.800000000001091</c:v>
                </c:pt>
                <c:pt idx="4">
                  <c:v>357.30000000000109</c:v>
                </c:pt>
                <c:pt idx="5">
                  <c:v>664.20000000000073</c:v>
                </c:pt>
                <c:pt idx="6">
                  <c:v>952.50000000000091</c:v>
                </c:pt>
                <c:pt idx="7">
                  <c:v>1222.2000000000007</c:v>
                </c:pt>
                <c:pt idx="8">
                  <c:v>1473.3000000000011</c:v>
                </c:pt>
                <c:pt idx="9">
                  <c:v>1705.8000000000011</c:v>
                </c:pt>
                <c:pt idx="10">
                  <c:v>1919.7000000000007</c:v>
                </c:pt>
                <c:pt idx="11">
                  <c:v>2115.0000000000009</c:v>
                </c:pt>
                <c:pt idx="12">
                  <c:v>2291.7000000000007</c:v>
                </c:pt>
                <c:pt idx="13">
                  <c:v>2449.8000000000011</c:v>
                </c:pt>
                <c:pt idx="14">
                  <c:v>2589.3000000000011</c:v>
                </c:pt>
                <c:pt idx="15">
                  <c:v>2710.2000000000007</c:v>
                </c:pt>
                <c:pt idx="16">
                  <c:v>2812.5000000000009</c:v>
                </c:pt>
                <c:pt idx="17">
                  <c:v>2896.2000000000007</c:v>
                </c:pt>
                <c:pt idx="18">
                  <c:v>2961.3</c:v>
                </c:pt>
                <c:pt idx="19">
                  <c:v>3007.8</c:v>
                </c:pt>
                <c:pt idx="20">
                  <c:v>3035.7000000000007</c:v>
                </c:pt>
                <c:pt idx="21">
                  <c:v>3045.0000000000009</c:v>
                </c:pt>
                <c:pt idx="22">
                  <c:v>3035.7000000000007</c:v>
                </c:pt>
                <c:pt idx="23">
                  <c:v>3007.8</c:v>
                </c:pt>
                <c:pt idx="24">
                  <c:v>2961.3</c:v>
                </c:pt>
                <c:pt idx="25">
                  <c:v>2896.2000000000007</c:v>
                </c:pt>
                <c:pt idx="26">
                  <c:v>2812.5000000000009</c:v>
                </c:pt>
                <c:pt idx="27">
                  <c:v>2710.2000000000007</c:v>
                </c:pt>
                <c:pt idx="28">
                  <c:v>2589.3000000000002</c:v>
                </c:pt>
                <c:pt idx="29">
                  <c:v>2449.8000000000002</c:v>
                </c:pt>
                <c:pt idx="30">
                  <c:v>2291.7000000000007</c:v>
                </c:pt>
                <c:pt idx="31">
                  <c:v>2115.0000000000009</c:v>
                </c:pt>
                <c:pt idx="32">
                  <c:v>1919.6999999999998</c:v>
                </c:pt>
                <c:pt idx="33">
                  <c:v>1705.8000000000002</c:v>
                </c:pt>
                <c:pt idx="34">
                  <c:v>1473.3000000000002</c:v>
                </c:pt>
                <c:pt idx="35">
                  <c:v>1222.1999999999998</c:v>
                </c:pt>
                <c:pt idx="36">
                  <c:v>952.50000000000091</c:v>
                </c:pt>
                <c:pt idx="37">
                  <c:v>664.19999999999982</c:v>
                </c:pt>
                <c:pt idx="38">
                  <c:v>357.30000000000018</c:v>
                </c:pt>
                <c:pt idx="39">
                  <c:v>31.800000000000182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'Basic Calcs'!$AA$5</c:f>
              <c:strCache>
                <c:ptCount val="1"/>
                <c:pt idx="0">
                  <c:v>24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/>
            <a:effectLst/>
            <a:sp3d/>
          </c:spPr>
          <c:val>
            <c:numRef>
              <c:f>'Basic Calcs'!$B$30:$AQ$30</c:f>
              <c:numCache>
                <c:formatCode>0</c:formatCode>
                <c:ptCount val="42"/>
                <c:pt idx="0" formatCode="General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245.09999999999945</c:v>
                </c:pt>
                <c:pt idx="5">
                  <c:v>551.99999999999909</c:v>
                </c:pt>
                <c:pt idx="6">
                  <c:v>840.29999999999927</c:v>
                </c:pt>
                <c:pt idx="7">
                  <c:v>1109.9999999999991</c:v>
                </c:pt>
                <c:pt idx="8">
                  <c:v>1361.0999999999995</c:v>
                </c:pt>
                <c:pt idx="9">
                  <c:v>1593.5999999999995</c:v>
                </c:pt>
                <c:pt idx="10">
                  <c:v>1807.4999999999991</c:v>
                </c:pt>
                <c:pt idx="11">
                  <c:v>2002.7999999999993</c:v>
                </c:pt>
                <c:pt idx="12">
                  <c:v>2179.4999999999991</c:v>
                </c:pt>
                <c:pt idx="13">
                  <c:v>2337.5999999999995</c:v>
                </c:pt>
                <c:pt idx="14">
                  <c:v>2477.0999999999995</c:v>
                </c:pt>
                <c:pt idx="15">
                  <c:v>2597.9999999999991</c:v>
                </c:pt>
                <c:pt idx="16">
                  <c:v>2700.2999999999993</c:v>
                </c:pt>
                <c:pt idx="17">
                  <c:v>2783.9999999999991</c:v>
                </c:pt>
                <c:pt idx="18">
                  <c:v>2849.0999999999995</c:v>
                </c:pt>
                <c:pt idx="19">
                  <c:v>2895.5999999999995</c:v>
                </c:pt>
                <c:pt idx="20">
                  <c:v>2923.4999999999991</c:v>
                </c:pt>
                <c:pt idx="21">
                  <c:v>2932.7999999999984</c:v>
                </c:pt>
                <c:pt idx="22">
                  <c:v>2923.4999999999991</c:v>
                </c:pt>
                <c:pt idx="23">
                  <c:v>2895.5999999999985</c:v>
                </c:pt>
                <c:pt idx="24">
                  <c:v>2849.0999999999985</c:v>
                </c:pt>
                <c:pt idx="25">
                  <c:v>2783.9999999999991</c:v>
                </c:pt>
                <c:pt idx="26">
                  <c:v>2700.2999999999993</c:v>
                </c:pt>
                <c:pt idx="27">
                  <c:v>2597.9999999999991</c:v>
                </c:pt>
                <c:pt idx="28">
                  <c:v>2477.0999999999985</c:v>
                </c:pt>
                <c:pt idx="29">
                  <c:v>2337.5999999999985</c:v>
                </c:pt>
                <c:pt idx="30">
                  <c:v>2179.4999999999991</c:v>
                </c:pt>
                <c:pt idx="31">
                  <c:v>2002.7999999999993</c:v>
                </c:pt>
                <c:pt idx="32">
                  <c:v>1807.4999999999982</c:v>
                </c:pt>
                <c:pt idx="33">
                  <c:v>1593.5999999999985</c:v>
                </c:pt>
                <c:pt idx="34">
                  <c:v>1361.0999999999985</c:v>
                </c:pt>
                <c:pt idx="35">
                  <c:v>1109.9999999999982</c:v>
                </c:pt>
                <c:pt idx="36">
                  <c:v>840.29999999999927</c:v>
                </c:pt>
                <c:pt idx="37">
                  <c:v>551.99999999999818</c:v>
                </c:pt>
                <c:pt idx="38">
                  <c:v>245.09999999999854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'Basic Calcs'!$AB$5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/>
            <a:effectLst/>
            <a:sp3d/>
          </c:spPr>
          <c:val>
            <c:numRef>
              <c:f>'Basic Calcs'!$B$31:$AQ$31</c:f>
              <c:numCache>
                <c:formatCode>0</c:formatCode>
                <c:ptCount val="42"/>
                <c:pt idx="0" formatCode="General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112.5</c:v>
                </c:pt>
                <c:pt idx="5">
                  <c:v>419.39999999999964</c:v>
                </c:pt>
                <c:pt idx="6">
                  <c:v>707.69999999999982</c:v>
                </c:pt>
                <c:pt idx="7">
                  <c:v>977.39999999999964</c:v>
                </c:pt>
                <c:pt idx="8">
                  <c:v>1228.5</c:v>
                </c:pt>
                <c:pt idx="9">
                  <c:v>1461</c:v>
                </c:pt>
                <c:pt idx="10">
                  <c:v>1674.8999999999996</c:v>
                </c:pt>
                <c:pt idx="11">
                  <c:v>1870.1999999999998</c:v>
                </c:pt>
                <c:pt idx="12">
                  <c:v>2046.8999999999996</c:v>
                </c:pt>
                <c:pt idx="13">
                  <c:v>2205</c:v>
                </c:pt>
                <c:pt idx="14">
                  <c:v>2344.5</c:v>
                </c:pt>
                <c:pt idx="15">
                  <c:v>2465.3999999999996</c:v>
                </c:pt>
                <c:pt idx="16">
                  <c:v>2567.6999999999998</c:v>
                </c:pt>
                <c:pt idx="17">
                  <c:v>2651.3999999999996</c:v>
                </c:pt>
                <c:pt idx="18">
                  <c:v>2716.4999999999991</c:v>
                </c:pt>
                <c:pt idx="19">
                  <c:v>2762.9999999999991</c:v>
                </c:pt>
                <c:pt idx="20">
                  <c:v>2790.8999999999996</c:v>
                </c:pt>
                <c:pt idx="21">
                  <c:v>2800.2</c:v>
                </c:pt>
                <c:pt idx="22">
                  <c:v>2790.8999999999996</c:v>
                </c:pt>
                <c:pt idx="23">
                  <c:v>2762.9999999999991</c:v>
                </c:pt>
                <c:pt idx="24">
                  <c:v>2716.4999999999991</c:v>
                </c:pt>
                <c:pt idx="25">
                  <c:v>2651.3999999999996</c:v>
                </c:pt>
                <c:pt idx="26">
                  <c:v>2567.6999999999998</c:v>
                </c:pt>
                <c:pt idx="27">
                  <c:v>2465.3999999999996</c:v>
                </c:pt>
                <c:pt idx="28">
                  <c:v>2344.4999999999991</c:v>
                </c:pt>
                <c:pt idx="29">
                  <c:v>2204.9999999999991</c:v>
                </c:pt>
                <c:pt idx="30">
                  <c:v>2046.8999999999996</c:v>
                </c:pt>
                <c:pt idx="31">
                  <c:v>1870.1999999999998</c:v>
                </c:pt>
                <c:pt idx="32">
                  <c:v>1674.8999999999987</c:v>
                </c:pt>
                <c:pt idx="33">
                  <c:v>1460.9999999999991</c:v>
                </c:pt>
                <c:pt idx="34">
                  <c:v>1228.4999999999991</c:v>
                </c:pt>
                <c:pt idx="35">
                  <c:v>977.39999999999873</c:v>
                </c:pt>
                <c:pt idx="36">
                  <c:v>707.69999999999982</c:v>
                </c:pt>
                <c:pt idx="37">
                  <c:v>419.39999999999873</c:v>
                </c:pt>
                <c:pt idx="38">
                  <c:v>112.49999999999909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'Basic Calcs'!$AC$5</c:f>
              <c:strCache>
                <c:ptCount val="1"/>
                <c:pt idx="0">
                  <c:v>26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/>
            <a:effectLst/>
            <a:sp3d/>
          </c:spPr>
          <c:val>
            <c:numRef>
              <c:f>'Basic Calcs'!$B$32:$AQ$32</c:f>
              <c:numCache>
                <c:formatCode>0</c:formatCode>
                <c:ptCount val="42"/>
                <c:pt idx="0" formatCode="General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266.39999999999873</c:v>
                </c:pt>
                <c:pt idx="6">
                  <c:v>554.69999999999891</c:v>
                </c:pt>
                <c:pt idx="7">
                  <c:v>824.39999999999873</c:v>
                </c:pt>
                <c:pt idx="8">
                  <c:v>1075.4999999999991</c:v>
                </c:pt>
                <c:pt idx="9">
                  <c:v>1307.9999999999991</c:v>
                </c:pt>
                <c:pt idx="10">
                  <c:v>1521.8999999999987</c:v>
                </c:pt>
                <c:pt idx="11">
                  <c:v>1717.1999999999989</c:v>
                </c:pt>
                <c:pt idx="12">
                  <c:v>1893.8999999999987</c:v>
                </c:pt>
                <c:pt idx="13">
                  <c:v>2051.9999999999991</c:v>
                </c:pt>
                <c:pt idx="14">
                  <c:v>2191.4999999999991</c:v>
                </c:pt>
                <c:pt idx="15">
                  <c:v>2312.3999999999987</c:v>
                </c:pt>
                <c:pt idx="16">
                  <c:v>2414.6999999999989</c:v>
                </c:pt>
                <c:pt idx="17">
                  <c:v>2498.3999999999987</c:v>
                </c:pt>
                <c:pt idx="18">
                  <c:v>2563.4999999999991</c:v>
                </c:pt>
                <c:pt idx="19">
                  <c:v>2609.9999999999991</c:v>
                </c:pt>
                <c:pt idx="20">
                  <c:v>2637.8999999999987</c:v>
                </c:pt>
                <c:pt idx="21">
                  <c:v>2647.199999999998</c:v>
                </c:pt>
                <c:pt idx="22">
                  <c:v>2637.8999999999987</c:v>
                </c:pt>
                <c:pt idx="23">
                  <c:v>2609.9999999999982</c:v>
                </c:pt>
                <c:pt idx="24">
                  <c:v>2563.4999999999982</c:v>
                </c:pt>
                <c:pt idx="25">
                  <c:v>2498.3999999999987</c:v>
                </c:pt>
                <c:pt idx="26">
                  <c:v>2414.6999999999989</c:v>
                </c:pt>
                <c:pt idx="27">
                  <c:v>2312.3999999999987</c:v>
                </c:pt>
                <c:pt idx="28">
                  <c:v>2191.4999999999982</c:v>
                </c:pt>
                <c:pt idx="29">
                  <c:v>2051.9999999999982</c:v>
                </c:pt>
                <c:pt idx="30">
                  <c:v>1893.8999999999987</c:v>
                </c:pt>
                <c:pt idx="31">
                  <c:v>1717.1999999999989</c:v>
                </c:pt>
                <c:pt idx="32">
                  <c:v>1521.8999999999978</c:v>
                </c:pt>
                <c:pt idx="33">
                  <c:v>1307.9999999999982</c:v>
                </c:pt>
                <c:pt idx="34">
                  <c:v>1075.4999999999982</c:v>
                </c:pt>
                <c:pt idx="35">
                  <c:v>824.39999999999782</c:v>
                </c:pt>
                <c:pt idx="36">
                  <c:v>554.69999999999891</c:v>
                </c:pt>
                <c:pt idx="37">
                  <c:v>266.39999999999782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'Basic Calcs'!$AD$5</c:f>
              <c:strCache>
                <c:ptCount val="1"/>
                <c:pt idx="0">
                  <c:v>27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val>
            <c:numRef>
              <c:f>'Basic Calcs'!$B$33:$AQ$33</c:f>
              <c:numCache>
                <c:formatCode>0</c:formatCode>
                <c:ptCount val="42"/>
                <c:pt idx="0" formatCode="General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93</c:v>
                </c:pt>
                <c:pt idx="6">
                  <c:v>381.30000000000018</c:v>
                </c:pt>
                <c:pt idx="7">
                  <c:v>651</c:v>
                </c:pt>
                <c:pt idx="8">
                  <c:v>902.10000000000036</c:v>
                </c:pt>
                <c:pt idx="9">
                  <c:v>1134.6000000000004</c:v>
                </c:pt>
                <c:pt idx="10">
                  <c:v>1348.5</c:v>
                </c:pt>
                <c:pt idx="11">
                  <c:v>1543.8000000000002</c:v>
                </c:pt>
                <c:pt idx="12">
                  <c:v>1720.5</c:v>
                </c:pt>
                <c:pt idx="13">
                  <c:v>1878.6000000000004</c:v>
                </c:pt>
                <c:pt idx="14">
                  <c:v>2018.1000000000004</c:v>
                </c:pt>
                <c:pt idx="15">
                  <c:v>2139</c:v>
                </c:pt>
                <c:pt idx="16">
                  <c:v>2241.3000000000002</c:v>
                </c:pt>
                <c:pt idx="17">
                  <c:v>2325</c:v>
                </c:pt>
                <c:pt idx="18">
                  <c:v>2390.0999999999995</c:v>
                </c:pt>
                <c:pt idx="19">
                  <c:v>2436.5999999999995</c:v>
                </c:pt>
                <c:pt idx="20">
                  <c:v>2464.5</c:v>
                </c:pt>
                <c:pt idx="21">
                  <c:v>2473.8000000000002</c:v>
                </c:pt>
                <c:pt idx="22">
                  <c:v>2464.5</c:v>
                </c:pt>
                <c:pt idx="23">
                  <c:v>2436.5999999999995</c:v>
                </c:pt>
                <c:pt idx="24">
                  <c:v>2390.0999999999995</c:v>
                </c:pt>
                <c:pt idx="25">
                  <c:v>2325</c:v>
                </c:pt>
                <c:pt idx="26">
                  <c:v>2241.3000000000002</c:v>
                </c:pt>
                <c:pt idx="27">
                  <c:v>2139</c:v>
                </c:pt>
                <c:pt idx="28">
                  <c:v>2018.0999999999995</c:v>
                </c:pt>
                <c:pt idx="29">
                  <c:v>1878.5999999999995</c:v>
                </c:pt>
                <c:pt idx="30">
                  <c:v>1720.5</c:v>
                </c:pt>
                <c:pt idx="31">
                  <c:v>1543.8000000000002</c:v>
                </c:pt>
                <c:pt idx="32">
                  <c:v>1348.4999999999991</c:v>
                </c:pt>
                <c:pt idx="33">
                  <c:v>1134.5999999999995</c:v>
                </c:pt>
                <c:pt idx="34">
                  <c:v>902.09999999999945</c:v>
                </c:pt>
                <c:pt idx="35">
                  <c:v>650.99999999999909</c:v>
                </c:pt>
                <c:pt idx="36">
                  <c:v>381.30000000000018</c:v>
                </c:pt>
                <c:pt idx="37">
                  <c:v>92.999999999999091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28"/>
          <c:order val="28"/>
          <c:tx>
            <c:strRef>
              <c:f>'Basic Calcs'!$AE$5</c:f>
              <c:strCache>
                <c:ptCount val="1"/>
                <c:pt idx="0">
                  <c:v>28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val>
            <c:numRef>
              <c:f>'Basic Calcs'!$B$34:$AQ$34</c:f>
              <c:numCache>
                <c:formatCode>0</c:formatCode>
                <c:ptCount val="42"/>
                <c:pt idx="0" formatCode="General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187.50000000000091</c:v>
                </c:pt>
                <c:pt idx="7">
                  <c:v>457.20000000000073</c:v>
                </c:pt>
                <c:pt idx="8">
                  <c:v>708.30000000000109</c:v>
                </c:pt>
                <c:pt idx="9">
                  <c:v>940.80000000000109</c:v>
                </c:pt>
                <c:pt idx="10">
                  <c:v>1154.7000000000007</c:v>
                </c:pt>
                <c:pt idx="11">
                  <c:v>1350.0000000000009</c:v>
                </c:pt>
                <c:pt idx="12">
                  <c:v>1526.7000000000007</c:v>
                </c:pt>
                <c:pt idx="13">
                  <c:v>1684.8000000000011</c:v>
                </c:pt>
                <c:pt idx="14">
                  <c:v>1824.3000000000011</c:v>
                </c:pt>
                <c:pt idx="15">
                  <c:v>1945.2000000000007</c:v>
                </c:pt>
                <c:pt idx="16">
                  <c:v>2047.5000000000009</c:v>
                </c:pt>
                <c:pt idx="17">
                  <c:v>2131.2000000000007</c:v>
                </c:pt>
                <c:pt idx="18">
                  <c:v>2196.3000000000002</c:v>
                </c:pt>
                <c:pt idx="19">
                  <c:v>2242.8000000000002</c:v>
                </c:pt>
                <c:pt idx="20">
                  <c:v>2270.7000000000007</c:v>
                </c:pt>
                <c:pt idx="21">
                  <c:v>2280.0000000000009</c:v>
                </c:pt>
                <c:pt idx="22">
                  <c:v>2270.7000000000007</c:v>
                </c:pt>
                <c:pt idx="23">
                  <c:v>2242.8000000000002</c:v>
                </c:pt>
                <c:pt idx="24">
                  <c:v>2196.3000000000002</c:v>
                </c:pt>
                <c:pt idx="25">
                  <c:v>2131.2000000000007</c:v>
                </c:pt>
                <c:pt idx="26">
                  <c:v>2047.5000000000009</c:v>
                </c:pt>
                <c:pt idx="27">
                  <c:v>1945.2000000000007</c:v>
                </c:pt>
                <c:pt idx="28">
                  <c:v>1824.3000000000002</c:v>
                </c:pt>
                <c:pt idx="29">
                  <c:v>1684.8000000000002</c:v>
                </c:pt>
                <c:pt idx="30">
                  <c:v>1526.7000000000007</c:v>
                </c:pt>
                <c:pt idx="31">
                  <c:v>1350.0000000000009</c:v>
                </c:pt>
                <c:pt idx="32">
                  <c:v>1154.6999999999998</c:v>
                </c:pt>
                <c:pt idx="33">
                  <c:v>940.80000000000018</c:v>
                </c:pt>
                <c:pt idx="34">
                  <c:v>708.30000000000018</c:v>
                </c:pt>
                <c:pt idx="35">
                  <c:v>457.19999999999982</c:v>
                </c:pt>
                <c:pt idx="36">
                  <c:v>187.50000000000091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'Basic Calcs'!$AF$5</c:f>
              <c:strCache>
                <c:ptCount val="1"/>
                <c:pt idx="0">
                  <c:v>29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val>
            <c:numRef>
              <c:f>'Basic Calcs'!$B$35:$AQ$35</c:f>
              <c:numCache>
                <c:formatCode>0</c:formatCode>
                <c:ptCount val="42"/>
                <c:pt idx="0" formatCode="General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243</c:v>
                </c:pt>
                <c:pt idx="8">
                  <c:v>494.10000000000036</c:v>
                </c:pt>
                <c:pt idx="9">
                  <c:v>726.60000000000036</c:v>
                </c:pt>
                <c:pt idx="10">
                  <c:v>940.5</c:v>
                </c:pt>
                <c:pt idx="11">
                  <c:v>1135.8000000000002</c:v>
                </c:pt>
                <c:pt idx="12">
                  <c:v>1312.5</c:v>
                </c:pt>
                <c:pt idx="13">
                  <c:v>1470.6000000000004</c:v>
                </c:pt>
                <c:pt idx="14">
                  <c:v>1610.1000000000004</c:v>
                </c:pt>
                <c:pt idx="15">
                  <c:v>1731</c:v>
                </c:pt>
                <c:pt idx="16">
                  <c:v>1833.3000000000002</c:v>
                </c:pt>
                <c:pt idx="17">
                  <c:v>1917</c:v>
                </c:pt>
                <c:pt idx="18">
                  <c:v>1982.0999999999995</c:v>
                </c:pt>
                <c:pt idx="19">
                  <c:v>2028.5999999999995</c:v>
                </c:pt>
                <c:pt idx="20">
                  <c:v>2056.5</c:v>
                </c:pt>
                <c:pt idx="21">
                  <c:v>2065.8000000000002</c:v>
                </c:pt>
                <c:pt idx="22">
                  <c:v>2056.5</c:v>
                </c:pt>
                <c:pt idx="23">
                  <c:v>2028.5999999999995</c:v>
                </c:pt>
                <c:pt idx="24">
                  <c:v>1982.0999999999995</c:v>
                </c:pt>
                <c:pt idx="25">
                  <c:v>1917</c:v>
                </c:pt>
                <c:pt idx="26">
                  <c:v>1833.3000000000002</c:v>
                </c:pt>
                <c:pt idx="27">
                  <c:v>1731</c:v>
                </c:pt>
                <c:pt idx="28">
                  <c:v>1610.0999999999995</c:v>
                </c:pt>
                <c:pt idx="29">
                  <c:v>1470.5999999999995</c:v>
                </c:pt>
                <c:pt idx="30">
                  <c:v>1312.5</c:v>
                </c:pt>
                <c:pt idx="31">
                  <c:v>1135.8000000000002</c:v>
                </c:pt>
                <c:pt idx="32">
                  <c:v>940.49999999999909</c:v>
                </c:pt>
                <c:pt idx="33">
                  <c:v>726.59999999999945</c:v>
                </c:pt>
                <c:pt idx="34">
                  <c:v>494.09999999999945</c:v>
                </c:pt>
                <c:pt idx="35">
                  <c:v>242.99999999999909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'Basic Calcs'!$AG$5</c:f>
              <c:strCache>
                <c:ptCount val="1"/>
                <c:pt idx="0">
                  <c:v>30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val>
            <c:numRef>
              <c:f>'Basic Calcs'!$B$36:$AQ$36</c:f>
              <c:numCache>
                <c:formatCode>0</c:formatCode>
                <c:ptCount val="42"/>
                <c:pt idx="0" formatCode="General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8.3999999999996362</c:v>
                </c:pt>
                <c:pt idx="8">
                  <c:v>259.5</c:v>
                </c:pt>
                <c:pt idx="9">
                  <c:v>492</c:v>
                </c:pt>
                <c:pt idx="10">
                  <c:v>705.89999999999964</c:v>
                </c:pt>
                <c:pt idx="11">
                  <c:v>901.19999999999982</c:v>
                </c:pt>
                <c:pt idx="12">
                  <c:v>1077.8999999999996</c:v>
                </c:pt>
                <c:pt idx="13">
                  <c:v>1236</c:v>
                </c:pt>
                <c:pt idx="14">
                  <c:v>1375.5</c:v>
                </c:pt>
                <c:pt idx="15">
                  <c:v>1496.3999999999996</c:v>
                </c:pt>
                <c:pt idx="16">
                  <c:v>1598.6999999999998</c:v>
                </c:pt>
                <c:pt idx="17">
                  <c:v>1682.3999999999996</c:v>
                </c:pt>
                <c:pt idx="18">
                  <c:v>1747.4999999999991</c:v>
                </c:pt>
                <c:pt idx="19">
                  <c:v>1793.9999999999991</c:v>
                </c:pt>
                <c:pt idx="20">
                  <c:v>1821.8999999999996</c:v>
                </c:pt>
                <c:pt idx="21">
                  <c:v>1831.1999999999998</c:v>
                </c:pt>
                <c:pt idx="22">
                  <c:v>1821.8999999999996</c:v>
                </c:pt>
                <c:pt idx="23">
                  <c:v>1793.9999999999991</c:v>
                </c:pt>
                <c:pt idx="24">
                  <c:v>1747.4999999999991</c:v>
                </c:pt>
                <c:pt idx="25">
                  <c:v>1682.3999999999996</c:v>
                </c:pt>
                <c:pt idx="26">
                  <c:v>1598.6999999999998</c:v>
                </c:pt>
                <c:pt idx="27">
                  <c:v>1496.3999999999996</c:v>
                </c:pt>
                <c:pt idx="28">
                  <c:v>1375.4999999999991</c:v>
                </c:pt>
                <c:pt idx="29">
                  <c:v>1235.9999999999991</c:v>
                </c:pt>
                <c:pt idx="30">
                  <c:v>1077.8999999999996</c:v>
                </c:pt>
                <c:pt idx="31">
                  <c:v>901.19999999999982</c:v>
                </c:pt>
                <c:pt idx="32">
                  <c:v>705.89999999999873</c:v>
                </c:pt>
                <c:pt idx="33">
                  <c:v>491.99999999999909</c:v>
                </c:pt>
                <c:pt idx="34">
                  <c:v>259.49999999999909</c:v>
                </c:pt>
                <c:pt idx="35">
                  <c:v>8.3999999999987267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'Basic Calcs'!$AH$5</c:f>
              <c:strCache>
                <c:ptCount val="1"/>
                <c:pt idx="0">
                  <c:v>31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val>
            <c:numRef>
              <c:f>'Basic Calcs'!$B$37:$AQ$37</c:f>
              <c:numCache>
                <c:formatCode>0</c:formatCode>
                <c:ptCount val="42"/>
                <c:pt idx="0" formatCode="General">
                  <c:v>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4.5</c:v>
                </c:pt>
                <c:pt idx="9">
                  <c:v>237</c:v>
                </c:pt>
                <c:pt idx="10">
                  <c:v>450.89999999999964</c:v>
                </c:pt>
                <c:pt idx="11">
                  <c:v>646.19999999999982</c:v>
                </c:pt>
                <c:pt idx="12">
                  <c:v>822.89999999999964</c:v>
                </c:pt>
                <c:pt idx="13">
                  <c:v>981</c:v>
                </c:pt>
                <c:pt idx="14">
                  <c:v>1120.5</c:v>
                </c:pt>
                <c:pt idx="15">
                  <c:v>1241.3999999999996</c:v>
                </c:pt>
                <c:pt idx="16">
                  <c:v>1343.6999999999998</c:v>
                </c:pt>
                <c:pt idx="17">
                  <c:v>1427.3999999999996</c:v>
                </c:pt>
                <c:pt idx="18">
                  <c:v>1492.4999999999991</c:v>
                </c:pt>
                <c:pt idx="19">
                  <c:v>1538.9999999999991</c:v>
                </c:pt>
                <c:pt idx="20">
                  <c:v>1566.8999999999996</c:v>
                </c:pt>
                <c:pt idx="21">
                  <c:v>1576.1999999999998</c:v>
                </c:pt>
                <c:pt idx="22">
                  <c:v>1566.8999999999996</c:v>
                </c:pt>
                <c:pt idx="23">
                  <c:v>1538.9999999999991</c:v>
                </c:pt>
                <c:pt idx="24">
                  <c:v>1492.4999999999991</c:v>
                </c:pt>
                <c:pt idx="25">
                  <c:v>1427.3999999999996</c:v>
                </c:pt>
                <c:pt idx="26">
                  <c:v>1343.6999999999998</c:v>
                </c:pt>
                <c:pt idx="27">
                  <c:v>1241.3999999999996</c:v>
                </c:pt>
                <c:pt idx="28">
                  <c:v>1120.4999999999991</c:v>
                </c:pt>
                <c:pt idx="29">
                  <c:v>980.99999999999909</c:v>
                </c:pt>
                <c:pt idx="30">
                  <c:v>822.89999999999964</c:v>
                </c:pt>
                <c:pt idx="31">
                  <c:v>646.19999999999982</c:v>
                </c:pt>
                <c:pt idx="32">
                  <c:v>450.89999999999873</c:v>
                </c:pt>
                <c:pt idx="33">
                  <c:v>236.99999999999909</c:v>
                </c:pt>
                <c:pt idx="34">
                  <c:v>4.4999999999990905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'Basic Calcs'!$AI$5</c:f>
              <c:strCache>
                <c:ptCount val="1"/>
                <c:pt idx="0">
                  <c:v>32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val>
            <c:numRef>
              <c:f>'Basic Calcs'!$B$38:$AQ$38</c:f>
              <c:numCache>
                <c:formatCode>0</c:formatCode>
                <c:ptCount val="42"/>
                <c:pt idx="0" formatCode="General">
                  <c:v>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175.5</c:v>
                </c:pt>
                <c:pt idx="11">
                  <c:v>370.80000000000018</c:v>
                </c:pt>
                <c:pt idx="12">
                  <c:v>547.5</c:v>
                </c:pt>
                <c:pt idx="13">
                  <c:v>705.60000000000036</c:v>
                </c:pt>
                <c:pt idx="14">
                  <c:v>845.10000000000036</c:v>
                </c:pt>
                <c:pt idx="15">
                  <c:v>966</c:v>
                </c:pt>
                <c:pt idx="16">
                  <c:v>1068.3000000000002</c:v>
                </c:pt>
                <c:pt idx="17">
                  <c:v>1152</c:v>
                </c:pt>
                <c:pt idx="18">
                  <c:v>1217.0999999999995</c:v>
                </c:pt>
                <c:pt idx="19">
                  <c:v>1263.5999999999995</c:v>
                </c:pt>
                <c:pt idx="20">
                  <c:v>1291.5</c:v>
                </c:pt>
                <c:pt idx="21">
                  <c:v>1300.8000000000002</c:v>
                </c:pt>
                <c:pt idx="22">
                  <c:v>1291.5</c:v>
                </c:pt>
                <c:pt idx="23">
                  <c:v>1263.5999999999995</c:v>
                </c:pt>
                <c:pt idx="24">
                  <c:v>1217.0999999999995</c:v>
                </c:pt>
                <c:pt idx="25">
                  <c:v>1152</c:v>
                </c:pt>
                <c:pt idx="26">
                  <c:v>1068.3000000000002</c:v>
                </c:pt>
                <c:pt idx="27">
                  <c:v>966</c:v>
                </c:pt>
                <c:pt idx="28">
                  <c:v>845.09999999999945</c:v>
                </c:pt>
                <c:pt idx="29">
                  <c:v>705.59999999999945</c:v>
                </c:pt>
                <c:pt idx="30">
                  <c:v>547.5</c:v>
                </c:pt>
                <c:pt idx="31">
                  <c:v>370.80000000000018</c:v>
                </c:pt>
                <c:pt idx="32">
                  <c:v>175.49999999999909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3"/>
          <c:order val="33"/>
          <c:tx>
            <c:strRef>
              <c:f>'Basic Calcs'!$AJ$5</c:f>
              <c:strCache>
                <c:ptCount val="1"/>
                <c:pt idx="0">
                  <c:v>33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'Basic Calcs'!$B$39:$AQ$39</c:f>
              <c:numCache>
                <c:formatCode>0</c:formatCode>
                <c:ptCount val="42"/>
                <c:pt idx="0" formatCode="General">
                  <c:v>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75.000000000000909</c:v>
                </c:pt>
                <c:pt idx="12">
                  <c:v>251.70000000000073</c:v>
                </c:pt>
                <c:pt idx="13">
                  <c:v>409.80000000000109</c:v>
                </c:pt>
                <c:pt idx="14">
                  <c:v>549.30000000000109</c:v>
                </c:pt>
                <c:pt idx="15">
                  <c:v>670.20000000000073</c:v>
                </c:pt>
                <c:pt idx="16">
                  <c:v>772.50000000000091</c:v>
                </c:pt>
                <c:pt idx="17">
                  <c:v>856.20000000000073</c:v>
                </c:pt>
                <c:pt idx="18">
                  <c:v>921.30000000000018</c:v>
                </c:pt>
                <c:pt idx="19">
                  <c:v>967.80000000000018</c:v>
                </c:pt>
                <c:pt idx="20">
                  <c:v>995.70000000000073</c:v>
                </c:pt>
                <c:pt idx="21">
                  <c:v>1005.0000000000009</c:v>
                </c:pt>
                <c:pt idx="22">
                  <c:v>995.70000000000073</c:v>
                </c:pt>
                <c:pt idx="23">
                  <c:v>967.80000000000018</c:v>
                </c:pt>
                <c:pt idx="24">
                  <c:v>921.30000000000018</c:v>
                </c:pt>
                <c:pt idx="25">
                  <c:v>856.20000000000073</c:v>
                </c:pt>
                <c:pt idx="26">
                  <c:v>772.50000000000091</c:v>
                </c:pt>
                <c:pt idx="27">
                  <c:v>670.20000000000073</c:v>
                </c:pt>
                <c:pt idx="28">
                  <c:v>549.30000000000018</c:v>
                </c:pt>
                <c:pt idx="29">
                  <c:v>409.80000000000018</c:v>
                </c:pt>
                <c:pt idx="30">
                  <c:v>251.70000000000073</c:v>
                </c:pt>
                <c:pt idx="31">
                  <c:v>75.000000000000909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'Basic Calcs'!$AK$5</c:f>
              <c:strCache>
                <c:ptCount val="1"/>
                <c:pt idx="0">
                  <c:v>34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'Basic Calcs'!$B$40:$AQ$40</c:f>
              <c:numCache>
                <c:formatCode>0</c:formatCode>
                <c:ptCount val="42"/>
                <c:pt idx="0" formatCode="General">
                  <c:v>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93.600000000001273</c:v>
                </c:pt>
                <c:pt idx="14">
                  <c:v>233.10000000000127</c:v>
                </c:pt>
                <c:pt idx="15">
                  <c:v>353.99999999999909</c:v>
                </c:pt>
                <c:pt idx="16">
                  <c:v>456.30000000000018</c:v>
                </c:pt>
                <c:pt idx="17">
                  <c:v>539.99999999999909</c:v>
                </c:pt>
                <c:pt idx="18">
                  <c:v>605.09999999999945</c:v>
                </c:pt>
                <c:pt idx="19">
                  <c:v>651.59999999999945</c:v>
                </c:pt>
                <c:pt idx="20">
                  <c:v>679.5</c:v>
                </c:pt>
                <c:pt idx="21">
                  <c:v>688.80000000000018</c:v>
                </c:pt>
                <c:pt idx="22">
                  <c:v>679.5</c:v>
                </c:pt>
                <c:pt idx="23">
                  <c:v>651.59999999999945</c:v>
                </c:pt>
                <c:pt idx="24">
                  <c:v>605.09999999999945</c:v>
                </c:pt>
                <c:pt idx="25">
                  <c:v>539.99999999999909</c:v>
                </c:pt>
                <c:pt idx="26">
                  <c:v>456.30000000000018</c:v>
                </c:pt>
                <c:pt idx="27">
                  <c:v>353.99999999999909</c:v>
                </c:pt>
                <c:pt idx="28">
                  <c:v>233.09999999999945</c:v>
                </c:pt>
                <c:pt idx="29">
                  <c:v>93.599999999999454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'Basic Calcs'!$AL$5</c:f>
              <c:strCache>
                <c:ptCount val="1"/>
                <c:pt idx="0">
                  <c:v>35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'Basic Calcs'!$B$41:$AQ$41</c:f>
              <c:numCache>
                <c:formatCode>0</c:formatCode>
                <c:ptCount val="42"/>
                <c:pt idx="0" formatCode="General">
                  <c:v>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17.400000000000546</c:v>
                </c:pt>
                <c:pt idx="16">
                  <c:v>119.69999999999982</c:v>
                </c:pt>
                <c:pt idx="17">
                  <c:v>203.40000000000055</c:v>
                </c:pt>
                <c:pt idx="18">
                  <c:v>268.49999999999909</c:v>
                </c:pt>
                <c:pt idx="19">
                  <c:v>314.99999999999909</c:v>
                </c:pt>
                <c:pt idx="20">
                  <c:v>342.90000000000055</c:v>
                </c:pt>
                <c:pt idx="21">
                  <c:v>352.19999999999982</c:v>
                </c:pt>
                <c:pt idx="22">
                  <c:v>342.90000000000055</c:v>
                </c:pt>
                <c:pt idx="23">
                  <c:v>314.99999999999909</c:v>
                </c:pt>
                <c:pt idx="24">
                  <c:v>268.49999999999909</c:v>
                </c:pt>
                <c:pt idx="25">
                  <c:v>203.40000000000055</c:v>
                </c:pt>
                <c:pt idx="26">
                  <c:v>119.69999999999982</c:v>
                </c:pt>
                <c:pt idx="27">
                  <c:v>17.400000000000546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6"/>
          <c:order val="36"/>
          <c:tx>
            <c:strRef>
              <c:f>'Basic Calcs'!$AM$5</c:f>
              <c:strCache>
                <c:ptCount val="1"/>
                <c:pt idx="0">
                  <c:v>36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/>
            <a:effectLst/>
            <a:sp3d/>
          </c:spPr>
          <c:val>
            <c:numRef>
              <c:f>'Basic Calcs'!$B$42:$AQ$42</c:f>
              <c:numCache>
                <c:formatCode>0</c:formatCode>
                <c:ptCount val="42"/>
                <c:pt idx="0" formatCode="General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'Basic Calcs'!$AN$5</c:f>
              <c:strCache>
                <c:ptCount val="1"/>
                <c:pt idx="0">
                  <c:v>37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/>
            <a:effectLst/>
            <a:sp3d/>
          </c:spPr>
          <c:val>
            <c:numRef>
              <c:f>'Basic Calcs'!$B$43:$AQ$43</c:f>
              <c:numCache>
                <c:formatCode>0</c:formatCode>
                <c:ptCount val="42"/>
                <c:pt idx="0" formatCode="General">
                  <c:v>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'Basic Calcs'!$AO$5</c:f>
              <c:strCache>
                <c:ptCount val="1"/>
                <c:pt idx="0">
                  <c:v>38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/>
            <a:effectLst/>
            <a:sp3d/>
          </c:spPr>
          <c:val>
            <c:numRef>
              <c:f>'Basic Calcs'!$B$44:$AQ$44</c:f>
              <c:numCache>
                <c:formatCode>0</c:formatCode>
                <c:ptCount val="42"/>
                <c:pt idx="0" formatCode="General">
                  <c:v>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'Basic Calcs'!$AP$5</c:f>
              <c:strCache>
                <c:ptCount val="1"/>
                <c:pt idx="0">
                  <c:v>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/>
            <a:effectLst/>
            <a:sp3d/>
          </c:spPr>
          <c:val>
            <c:numRef>
              <c:f>'Basic Calcs'!$B$45:$AQ$45</c:f>
              <c:numCache>
                <c:formatCode>0</c:formatCode>
                <c:ptCount val="42"/>
                <c:pt idx="0" formatCode="General">
                  <c:v>39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40"/>
          <c:order val="40"/>
          <c:tx>
            <c:strRef>
              <c:f>'Basic Calcs'!$AQ$5</c:f>
              <c:strCache>
                <c:ptCount val="1"/>
                <c:pt idx="0">
                  <c:v>40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/>
            <a:effectLst/>
            <a:sp3d/>
          </c:spPr>
          <c:val>
            <c:numRef>
              <c:f>'Basic Calcs'!$B$46:$AQ$46</c:f>
              <c:numCache>
                <c:formatCode>0</c:formatCode>
                <c:ptCount val="42"/>
                <c:pt idx="0" formatCode="General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4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6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2">
                  <a:lumMod val="8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4">
                  <a:lumMod val="8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8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2">
                  <a:lumMod val="60000"/>
                  <a:lumOff val="4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4">
                  <a:lumMod val="60000"/>
                  <a:lumOff val="4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6">
                  <a:lumMod val="60000"/>
                  <a:lumOff val="40000"/>
                </a:schemeClr>
              </a:solidFill>
              <a:ln/>
              <a:effectLst/>
              <a:sp3d/>
            </c:spPr>
          </c:bandFmt>
        </c:bandFmts>
        <c:axId val="236363384"/>
        <c:axId val="237872792"/>
        <c:axId val="238047704"/>
      </c:surface3DChart>
      <c:catAx>
        <c:axId val="236363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Y</a:t>
                </a:r>
                <a:r>
                  <a:rPr lang="en-US" sz="1600" b="1" baseline="0">
                    <a:solidFill>
                      <a:sysClr val="windowText" lastClr="000000"/>
                    </a:solidFill>
                  </a:rPr>
                  <a:t> axis (km) </a:t>
                </a:r>
              </a:p>
            </c:rich>
          </c:tx>
          <c:layout>
            <c:manualLayout>
              <c:xMode val="edge"/>
              <c:yMode val="edge"/>
              <c:x val="0.37422171217750072"/>
              <c:y val="0.92635969435246523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72792"/>
        <c:crosses val="autoZero"/>
        <c:auto val="1"/>
        <c:lblAlgn val="ctr"/>
        <c:lblOffset val="100"/>
        <c:noMultiLvlLbl val="0"/>
      </c:catAx>
      <c:valAx>
        <c:axId val="237872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>
                    <a:solidFill>
                      <a:sysClr val="windowText" lastClr="000000"/>
                    </a:solidFill>
                  </a:rPr>
                  <a:t>Height (m)</a:t>
                </a:r>
              </a:p>
            </c:rich>
          </c:tx>
          <c:layout>
            <c:manualLayout>
              <c:xMode val="edge"/>
              <c:yMode val="edge"/>
              <c:x val="2.5942604467261893E-2"/>
              <c:y val="0.376984932144564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363384"/>
        <c:crosses val="autoZero"/>
        <c:crossBetween val="midCat"/>
      </c:valAx>
      <c:serAx>
        <c:axId val="2380477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en-US" sz="1600"/>
                  <a:t>X axis (km)</a:t>
                </a:r>
              </a:p>
            </c:rich>
          </c:tx>
          <c:layout>
            <c:manualLayout>
              <c:xMode val="edge"/>
              <c:yMode val="edge"/>
              <c:x val="0.86324207914165219"/>
              <c:y val="0.78390302335586159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baseline="0">
                <a:ln w="0"/>
                <a:solidFill>
                  <a:sysClr val="windowText" lastClr="00000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72792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4476461107771272"/>
          <c:y val="0.17278180208585359"/>
          <c:w val="7.7782559019482736E-2"/>
          <c:h val="0.28645197363822872"/>
        </c:manualLayout>
      </c:layout>
      <c:overlay val="0"/>
      <c:spPr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238440</xdr:colOff>
      <xdr:row>7</xdr:row>
      <xdr:rowOff>151123</xdr:rowOff>
    </xdr:from>
    <xdr:to>
      <xdr:col>37</xdr:col>
      <xdr:colOff>417341</xdr:colOff>
      <xdr:row>38</xdr:row>
      <xdr:rowOff>261736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tabSelected="1" zoomScale="51" zoomScaleNormal="51" workbookViewId="0">
      <selection activeCell="R1" sqref="R1"/>
    </sheetView>
  </sheetViews>
  <sheetFormatPr defaultRowHeight="15" x14ac:dyDescent="0.25"/>
  <cols>
    <col min="1" max="1" width="4.5703125" style="1" customWidth="1"/>
    <col min="2" max="2" width="6" style="1" customWidth="1"/>
    <col min="3" max="35" width="6.28515625" style="1" customWidth="1"/>
    <col min="36" max="16384" width="9.140625" style="1"/>
  </cols>
  <sheetData>
    <row r="1" spans="1:44" s="15" customFormat="1" ht="30.75" thickBot="1" x14ac:dyDescent="0.3">
      <c r="A1" s="12"/>
      <c r="B1" s="13" t="s">
        <v>11</v>
      </c>
      <c r="C1" s="14" t="s">
        <v>10</v>
      </c>
      <c r="D1" s="15" t="s">
        <v>7</v>
      </c>
      <c r="E1" s="15" t="s">
        <v>1</v>
      </c>
      <c r="F1" s="15" t="s">
        <v>8</v>
      </c>
      <c r="G1" s="15" t="s">
        <v>2</v>
      </c>
      <c r="H1" s="15" t="s">
        <v>3</v>
      </c>
      <c r="K1" s="19"/>
      <c r="L1" s="19"/>
      <c r="M1" s="19"/>
      <c r="N1" s="20" t="s">
        <v>9</v>
      </c>
      <c r="O1" s="20" t="s">
        <v>12</v>
      </c>
    </row>
    <row r="2" spans="1:44" x14ac:dyDescent="0.25">
      <c r="A2" s="4" t="s">
        <v>0</v>
      </c>
      <c r="B2" s="2">
        <v>0</v>
      </c>
      <c r="C2" s="3">
        <v>1</v>
      </c>
      <c r="D2" s="9">
        <v>-9.3000000000000007</v>
      </c>
      <c r="E2" s="9">
        <v>372</v>
      </c>
      <c r="F2" s="9">
        <v>-10.199999999999999</v>
      </c>
      <c r="G2" s="9">
        <v>367.2</v>
      </c>
      <c r="H2" s="9">
        <v>-3724.8</v>
      </c>
      <c r="K2" s="17" t="s">
        <v>13</v>
      </c>
      <c r="L2" s="18"/>
      <c r="M2" s="18"/>
      <c r="N2" s="21">
        <f>AR2/1000</f>
        <v>1756.1682000000003</v>
      </c>
      <c r="O2" s="22">
        <f>N2*0.24</f>
        <v>421.48036800000006</v>
      </c>
      <c r="AR2" s="7">
        <f>SUM(AR6:AR46)</f>
        <v>1756168.2000000002</v>
      </c>
    </row>
    <row r="3" spans="1:44" ht="15.75" thickBot="1" x14ac:dyDescent="0.3">
      <c r="A3" s="5" t="s">
        <v>4</v>
      </c>
      <c r="B3" s="5">
        <v>0</v>
      </c>
      <c r="C3" s="6">
        <v>1</v>
      </c>
    </row>
    <row r="4" spans="1:44" x14ac:dyDescent="0.25">
      <c r="C4" s="16" t="s">
        <v>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4" x14ac:dyDescent="0.25">
      <c r="C5" s="8">
        <f>$B$2</f>
        <v>0</v>
      </c>
      <c r="D5" s="8">
        <f>C5+$C$2</f>
        <v>1</v>
      </c>
      <c r="E5" s="8">
        <f t="shared" ref="E5:Q5" si="0">D5+$C$2</f>
        <v>2</v>
      </c>
      <c r="F5" s="8">
        <f t="shared" si="0"/>
        <v>3</v>
      </c>
      <c r="G5" s="8">
        <f t="shared" si="0"/>
        <v>4</v>
      </c>
      <c r="H5" s="8">
        <f t="shared" si="0"/>
        <v>5</v>
      </c>
      <c r="I5" s="8">
        <f t="shared" si="0"/>
        <v>6</v>
      </c>
      <c r="J5" s="8">
        <f t="shared" si="0"/>
        <v>7</v>
      </c>
      <c r="K5" s="8">
        <f t="shared" si="0"/>
        <v>8</v>
      </c>
      <c r="L5" s="8">
        <f t="shared" si="0"/>
        <v>9</v>
      </c>
      <c r="M5" s="8">
        <f t="shared" si="0"/>
        <v>10</v>
      </c>
      <c r="N5" s="8">
        <f t="shared" si="0"/>
        <v>11</v>
      </c>
      <c r="O5" s="8">
        <f t="shared" si="0"/>
        <v>12</v>
      </c>
      <c r="P5" s="8">
        <f t="shared" si="0"/>
        <v>13</v>
      </c>
      <c r="Q5" s="8">
        <f t="shared" si="0"/>
        <v>14</v>
      </c>
      <c r="R5" s="8">
        <f t="shared" ref="R5:V5" si="1">Q5+$C$2</f>
        <v>15</v>
      </c>
      <c r="S5" s="8">
        <f t="shared" si="1"/>
        <v>16</v>
      </c>
      <c r="T5" s="8">
        <f t="shared" si="1"/>
        <v>17</v>
      </c>
      <c r="U5" s="8">
        <f t="shared" si="1"/>
        <v>18</v>
      </c>
      <c r="V5" s="8">
        <f t="shared" si="1"/>
        <v>19</v>
      </c>
      <c r="W5" s="8">
        <f>V5+$C$2</f>
        <v>20</v>
      </c>
      <c r="X5" s="8">
        <f t="shared" ref="X5:AQ5" si="2">W5+$C$2</f>
        <v>21</v>
      </c>
      <c r="Y5" s="8">
        <f t="shared" si="2"/>
        <v>22</v>
      </c>
      <c r="Z5" s="8">
        <f t="shared" si="2"/>
        <v>23</v>
      </c>
      <c r="AA5" s="8">
        <f t="shared" si="2"/>
        <v>24</v>
      </c>
      <c r="AB5" s="8">
        <f t="shared" si="2"/>
        <v>25</v>
      </c>
      <c r="AC5" s="8">
        <f t="shared" si="2"/>
        <v>26</v>
      </c>
      <c r="AD5" s="8">
        <f t="shared" si="2"/>
        <v>27</v>
      </c>
      <c r="AE5" s="8">
        <f t="shared" si="2"/>
        <v>28</v>
      </c>
      <c r="AF5" s="8">
        <f t="shared" si="2"/>
        <v>29</v>
      </c>
      <c r="AG5" s="8">
        <f t="shared" si="2"/>
        <v>30</v>
      </c>
      <c r="AH5" s="8">
        <f t="shared" si="2"/>
        <v>31</v>
      </c>
      <c r="AI5" s="8">
        <f t="shared" si="2"/>
        <v>32</v>
      </c>
      <c r="AJ5" s="8">
        <f t="shared" si="2"/>
        <v>33</v>
      </c>
      <c r="AK5" s="8">
        <f t="shared" si="2"/>
        <v>34</v>
      </c>
      <c r="AL5" s="8">
        <f t="shared" si="2"/>
        <v>35</v>
      </c>
      <c r="AM5" s="8">
        <f t="shared" si="2"/>
        <v>36</v>
      </c>
      <c r="AN5" s="8">
        <f t="shared" si="2"/>
        <v>37</v>
      </c>
      <c r="AO5" s="8">
        <f t="shared" si="2"/>
        <v>38</v>
      </c>
      <c r="AP5" s="8">
        <f t="shared" si="2"/>
        <v>39</v>
      </c>
      <c r="AQ5" s="8">
        <f t="shared" si="2"/>
        <v>40</v>
      </c>
      <c r="AR5" s="11"/>
    </row>
    <row r="6" spans="1:44" ht="21.75" customHeight="1" x14ac:dyDescent="0.25">
      <c r="A6" s="16" t="s">
        <v>5</v>
      </c>
      <c r="B6" s="8">
        <f>$B$3</f>
        <v>0</v>
      </c>
      <c r="C6" s="10">
        <f t="shared" ref="C6:L15" si="3">IF($D$2*C$5^2+$E$2*C$5+$F$2*$B6^2+$G$2*$B6+$H$2&lt;0,0,$D$2*C$5^2+$E$2*C$5+$F$2*$B6^2+$G$2*$B6+$H$2)</f>
        <v>0</v>
      </c>
      <c r="D6" s="10">
        <f t="shared" si="3"/>
        <v>0</v>
      </c>
      <c r="E6" s="10">
        <f t="shared" si="3"/>
        <v>0</v>
      </c>
      <c r="F6" s="10">
        <f t="shared" si="3"/>
        <v>0</v>
      </c>
      <c r="G6" s="10">
        <f t="shared" si="3"/>
        <v>0</v>
      </c>
      <c r="H6" s="10">
        <f t="shared" si="3"/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ref="M6:V15" si="4">IF($D$2*M$5^2+$E$2*M$5+$F$2*$B6^2+$G$2*$B6+$H$2&lt;0,0,$D$2*M$5^2+$E$2*M$5+$F$2*$B6^2+$G$2*$B6+$H$2)</f>
        <v>0</v>
      </c>
      <c r="N6" s="10">
        <f t="shared" si="4"/>
        <v>0</v>
      </c>
      <c r="O6" s="10">
        <f t="shared" si="4"/>
        <v>0</v>
      </c>
      <c r="P6" s="10">
        <f t="shared" si="4"/>
        <v>0</v>
      </c>
      <c r="Q6" s="10">
        <f t="shared" si="4"/>
        <v>0</v>
      </c>
      <c r="R6" s="10">
        <f t="shared" si="4"/>
        <v>0</v>
      </c>
      <c r="S6" s="10">
        <f t="shared" si="4"/>
        <v>0</v>
      </c>
      <c r="T6" s="10">
        <f t="shared" si="4"/>
        <v>0</v>
      </c>
      <c r="U6" s="10">
        <f t="shared" si="4"/>
        <v>0</v>
      </c>
      <c r="V6" s="10">
        <f t="shared" si="4"/>
        <v>0</v>
      </c>
      <c r="W6" s="10">
        <f t="shared" ref="W6:AF15" si="5">IF($D$2*W$5^2+$E$2*W$5+$F$2*$B6^2+$G$2*$B6+$H$2&lt;0,0,$D$2*W$5^2+$E$2*W$5+$F$2*$B6^2+$G$2*$B6+$H$2)</f>
        <v>0</v>
      </c>
      <c r="X6" s="10">
        <f t="shared" si="5"/>
        <v>0</v>
      </c>
      <c r="Y6" s="10">
        <f t="shared" si="5"/>
        <v>0</v>
      </c>
      <c r="Z6" s="10">
        <f t="shared" si="5"/>
        <v>0</v>
      </c>
      <c r="AA6" s="10">
        <f t="shared" si="5"/>
        <v>0</v>
      </c>
      <c r="AB6" s="10">
        <f t="shared" si="5"/>
        <v>0</v>
      </c>
      <c r="AC6" s="10">
        <f t="shared" si="5"/>
        <v>0</v>
      </c>
      <c r="AD6" s="10">
        <f t="shared" si="5"/>
        <v>0</v>
      </c>
      <c r="AE6" s="10">
        <f t="shared" si="5"/>
        <v>0</v>
      </c>
      <c r="AF6" s="10">
        <f t="shared" si="5"/>
        <v>0</v>
      </c>
      <c r="AG6" s="10">
        <f t="shared" ref="AG6:AQ15" si="6">IF($D$2*AG$5^2+$E$2*AG$5+$F$2*$B6^2+$G$2*$B6+$H$2&lt;0,0,$D$2*AG$5^2+$E$2*AG$5+$F$2*$B6^2+$G$2*$B6+$H$2)</f>
        <v>0</v>
      </c>
      <c r="AH6" s="10">
        <f t="shared" si="6"/>
        <v>0</v>
      </c>
      <c r="AI6" s="10">
        <f t="shared" si="6"/>
        <v>0</v>
      </c>
      <c r="AJ6" s="10">
        <f t="shared" si="6"/>
        <v>0</v>
      </c>
      <c r="AK6" s="10">
        <f t="shared" si="6"/>
        <v>0</v>
      </c>
      <c r="AL6" s="10">
        <f t="shared" si="6"/>
        <v>0</v>
      </c>
      <c r="AM6" s="10">
        <f t="shared" si="6"/>
        <v>0</v>
      </c>
      <c r="AN6" s="10">
        <f t="shared" si="6"/>
        <v>0</v>
      </c>
      <c r="AO6" s="10">
        <f t="shared" si="6"/>
        <v>0</v>
      </c>
      <c r="AP6" s="10">
        <f t="shared" si="6"/>
        <v>0</v>
      </c>
      <c r="AQ6" s="10">
        <f t="shared" si="6"/>
        <v>0</v>
      </c>
      <c r="AR6" s="10">
        <f>SUM(C6:AQ6)</f>
        <v>0</v>
      </c>
    </row>
    <row r="7" spans="1:44" ht="21.75" customHeight="1" x14ac:dyDescent="0.25">
      <c r="A7" s="16"/>
      <c r="B7" s="8">
        <f>B6+$C$3</f>
        <v>1</v>
      </c>
      <c r="C7" s="10">
        <f t="shared" si="3"/>
        <v>0</v>
      </c>
      <c r="D7" s="10">
        <f t="shared" si="3"/>
        <v>0</v>
      </c>
      <c r="E7" s="10">
        <f t="shared" si="3"/>
        <v>0</v>
      </c>
      <c r="F7" s="10">
        <f t="shared" si="3"/>
        <v>0</v>
      </c>
      <c r="G7" s="10">
        <f t="shared" si="3"/>
        <v>0</v>
      </c>
      <c r="H7" s="10">
        <f t="shared" si="3"/>
        <v>0</v>
      </c>
      <c r="I7" s="10">
        <f t="shared" si="3"/>
        <v>0</v>
      </c>
      <c r="J7" s="10">
        <f t="shared" si="3"/>
        <v>0</v>
      </c>
      <c r="K7" s="10">
        <f t="shared" si="3"/>
        <v>0</v>
      </c>
      <c r="L7" s="10">
        <f t="shared" si="3"/>
        <v>0</v>
      </c>
      <c r="M7" s="10">
        <f t="shared" si="4"/>
        <v>0</v>
      </c>
      <c r="N7" s="10">
        <f t="shared" si="4"/>
        <v>0</v>
      </c>
      <c r="O7" s="10">
        <f t="shared" si="4"/>
        <v>0</v>
      </c>
      <c r="P7" s="10">
        <f t="shared" si="4"/>
        <v>0</v>
      </c>
      <c r="Q7" s="10">
        <f t="shared" si="4"/>
        <v>17.399999999999636</v>
      </c>
      <c r="R7" s="10">
        <f t="shared" si="4"/>
        <v>119.69999999999982</v>
      </c>
      <c r="S7" s="10">
        <f t="shared" si="4"/>
        <v>203.39999999999964</v>
      </c>
      <c r="T7" s="10">
        <f t="shared" si="4"/>
        <v>268.49999999999955</v>
      </c>
      <c r="U7" s="10">
        <f t="shared" si="4"/>
        <v>314.99999999999955</v>
      </c>
      <c r="V7" s="10">
        <f t="shared" si="4"/>
        <v>342.89999999999964</v>
      </c>
      <c r="W7" s="10">
        <f t="shared" si="5"/>
        <v>352.19999999999936</v>
      </c>
      <c r="X7" s="10">
        <f t="shared" si="5"/>
        <v>342.89999999999964</v>
      </c>
      <c r="Y7" s="10">
        <f t="shared" si="5"/>
        <v>314.99999999999909</v>
      </c>
      <c r="Z7" s="10">
        <f t="shared" si="5"/>
        <v>268.49999999999909</v>
      </c>
      <c r="AA7" s="10">
        <f t="shared" si="5"/>
        <v>203.39999999999964</v>
      </c>
      <c r="AB7" s="10">
        <f t="shared" si="5"/>
        <v>119.69999999999982</v>
      </c>
      <c r="AC7" s="10">
        <f t="shared" si="5"/>
        <v>17.399999999999636</v>
      </c>
      <c r="AD7" s="10">
        <f t="shared" si="5"/>
        <v>0</v>
      </c>
      <c r="AE7" s="10">
        <f t="shared" si="5"/>
        <v>0</v>
      </c>
      <c r="AF7" s="10">
        <f t="shared" si="5"/>
        <v>0</v>
      </c>
      <c r="AG7" s="10">
        <f t="shared" si="6"/>
        <v>0</v>
      </c>
      <c r="AH7" s="10">
        <f t="shared" si="6"/>
        <v>0</v>
      </c>
      <c r="AI7" s="10">
        <f t="shared" si="6"/>
        <v>0</v>
      </c>
      <c r="AJ7" s="10">
        <f t="shared" si="6"/>
        <v>0</v>
      </c>
      <c r="AK7" s="10">
        <f t="shared" si="6"/>
        <v>0</v>
      </c>
      <c r="AL7" s="10">
        <f t="shared" si="6"/>
        <v>0</v>
      </c>
      <c r="AM7" s="10">
        <f t="shared" si="6"/>
        <v>0</v>
      </c>
      <c r="AN7" s="10">
        <f t="shared" si="6"/>
        <v>0</v>
      </c>
      <c r="AO7" s="10">
        <f t="shared" si="6"/>
        <v>0</v>
      </c>
      <c r="AP7" s="10">
        <f t="shared" si="6"/>
        <v>0</v>
      </c>
      <c r="AQ7" s="10">
        <f t="shared" si="6"/>
        <v>0</v>
      </c>
      <c r="AR7" s="10">
        <f t="shared" ref="AR7:AR46" si="7">SUM(C7:AQ7)</f>
        <v>2885.9999999999941</v>
      </c>
    </row>
    <row r="8" spans="1:44" ht="21.75" customHeight="1" x14ac:dyDescent="0.25">
      <c r="A8" s="16"/>
      <c r="B8" s="8">
        <f t="shared" ref="B8:B24" si="8">B7+$C$3</f>
        <v>2</v>
      </c>
      <c r="C8" s="10">
        <f t="shared" si="3"/>
        <v>0</v>
      </c>
      <c r="D8" s="10">
        <f t="shared" si="3"/>
        <v>0</v>
      </c>
      <c r="E8" s="10">
        <f t="shared" si="3"/>
        <v>0</v>
      </c>
      <c r="F8" s="10">
        <f t="shared" si="3"/>
        <v>0</v>
      </c>
      <c r="G8" s="10">
        <f t="shared" si="3"/>
        <v>0</v>
      </c>
      <c r="H8" s="10">
        <f t="shared" si="3"/>
        <v>0</v>
      </c>
      <c r="I8" s="10">
        <f t="shared" si="3"/>
        <v>0</v>
      </c>
      <c r="J8" s="10">
        <f t="shared" si="3"/>
        <v>0</v>
      </c>
      <c r="K8" s="10">
        <f t="shared" si="3"/>
        <v>0</v>
      </c>
      <c r="L8" s="10">
        <f t="shared" si="3"/>
        <v>0</v>
      </c>
      <c r="M8" s="10">
        <f t="shared" si="4"/>
        <v>0</v>
      </c>
      <c r="N8" s="10">
        <f t="shared" si="4"/>
        <v>0</v>
      </c>
      <c r="O8" s="10">
        <f t="shared" si="4"/>
        <v>93.599999999999909</v>
      </c>
      <c r="P8" s="10">
        <f t="shared" si="4"/>
        <v>233.09999999999991</v>
      </c>
      <c r="Q8" s="10">
        <f t="shared" si="4"/>
        <v>353.99999999999955</v>
      </c>
      <c r="R8" s="10">
        <f t="shared" si="4"/>
        <v>456.29999999999927</v>
      </c>
      <c r="S8" s="10">
        <f t="shared" si="4"/>
        <v>539.99999999999909</v>
      </c>
      <c r="T8" s="10">
        <f t="shared" si="4"/>
        <v>605.09999999999945</v>
      </c>
      <c r="U8" s="10">
        <f t="shared" si="4"/>
        <v>651.59999999999945</v>
      </c>
      <c r="V8" s="10">
        <f t="shared" si="4"/>
        <v>679.49999999999909</v>
      </c>
      <c r="W8" s="10">
        <f t="shared" si="5"/>
        <v>688.79999999999927</v>
      </c>
      <c r="X8" s="10">
        <f t="shared" si="5"/>
        <v>679.49999999999909</v>
      </c>
      <c r="Y8" s="10">
        <f t="shared" si="5"/>
        <v>651.59999999999854</v>
      </c>
      <c r="Z8" s="10">
        <f t="shared" si="5"/>
        <v>605.09999999999854</v>
      </c>
      <c r="AA8" s="10">
        <f t="shared" si="5"/>
        <v>539.99999999999909</v>
      </c>
      <c r="AB8" s="10">
        <f t="shared" si="5"/>
        <v>456.29999999999927</v>
      </c>
      <c r="AC8" s="10">
        <f t="shared" si="5"/>
        <v>353.99999999999955</v>
      </c>
      <c r="AD8" s="10">
        <f t="shared" si="5"/>
        <v>233.099999999999</v>
      </c>
      <c r="AE8" s="10">
        <f t="shared" si="5"/>
        <v>93.599999999999</v>
      </c>
      <c r="AF8" s="10">
        <f t="shared" si="5"/>
        <v>0</v>
      </c>
      <c r="AG8" s="10">
        <f t="shared" si="6"/>
        <v>0</v>
      </c>
      <c r="AH8" s="10">
        <f t="shared" si="6"/>
        <v>0</v>
      </c>
      <c r="AI8" s="10">
        <f t="shared" si="6"/>
        <v>0</v>
      </c>
      <c r="AJ8" s="10">
        <f t="shared" si="6"/>
        <v>0</v>
      </c>
      <c r="AK8" s="10">
        <f t="shared" si="6"/>
        <v>0</v>
      </c>
      <c r="AL8" s="10">
        <f t="shared" si="6"/>
        <v>0</v>
      </c>
      <c r="AM8" s="10">
        <f t="shared" si="6"/>
        <v>0</v>
      </c>
      <c r="AN8" s="10">
        <f t="shared" si="6"/>
        <v>0</v>
      </c>
      <c r="AO8" s="10">
        <f t="shared" si="6"/>
        <v>0</v>
      </c>
      <c r="AP8" s="10">
        <f t="shared" si="6"/>
        <v>0</v>
      </c>
      <c r="AQ8" s="10">
        <f t="shared" si="6"/>
        <v>0</v>
      </c>
      <c r="AR8" s="10">
        <f t="shared" si="7"/>
        <v>7915.1999999999862</v>
      </c>
    </row>
    <row r="9" spans="1:44" ht="21.75" customHeight="1" x14ac:dyDescent="0.25">
      <c r="A9" s="16"/>
      <c r="B9" s="8">
        <f t="shared" si="8"/>
        <v>3</v>
      </c>
      <c r="C9" s="10">
        <f t="shared" si="3"/>
        <v>0</v>
      </c>
      <c r="D9" s="10">
        <f t="shared" si="3"/>
        <v>0</v>
      </c>
      <c r="E9" s="10">
        <f t="shared" si="3"/>
        <v>0</v>
      </c>
      <c r="F9" s="10">
        <f t="shared" si="3"/>
        <v>0</v>
      </c>
      <c r="G9" s="10">
        <f t="shared" si="3"/>
        <v>0</v>
      </c>
      <c r="H9" s="10">
        <f t="shared" si="3"/>
        <v>0</v>
      </c>
      <c r="I9" s="10">
        <f t="shared" si="3"/>
        <v>0</v>
      </c>
      <c r="J9" s="10">
        <f t="shared" si="3"/>
        <v>0</v>
      </c>
      <c r="K9" s="10">
        <f t="shared" si="3"/>
        <v>0</v>
      </c>
      <c r="L9" s="10">
        <f t="shared" si="3"/>
        <v>0</v>
      </c>
      <c r="M9" s="10">
        <f t="shared" si="4"/>
        <v>74.999999999999545</v>
      </c>
      <c r="N9" s="10">
        <f t="shared" si="4"/>
        <v>251.69999999999936</v>
      </c>
      <c r="O9" s="10">
        <f t="shared" si="4"/>
        <v>409.80000000000018</v>
      </c>
      <c r="P9" s="10">
        <f t="shared" si="4"/>
        <v>549.30000000000018</v>
      </c>
      <c r="Q9" s="10">
        <f t="shared" si="4"/>
        <v>670.19999999999982</v>
      </c>
      <c r="R9" s="10">
        <f t="shared" si="4"/>
        <v>772.49999999999909</v>
      </c>
      <c r="S9" s="10">
        <f t="shared" si="4"/>
        <v>856.19999999999982</v>
      </c>
      <c r="T9" s="10">
        <f t="shared" si="4"/>
        <v>921.29999999999927</v>
      </c>
      <c r="U9" s="10">
        <f t="shared" si="4"/>
        <v>967.79999999999927</v>
      </c>
      <c r="V9" s="10">
        <f t="shared" si="4"/>
        <v>995.69999999999982</v>
      </c>
      <c r="W9" s="10">
        <f t="shared" si="5"/>
        <v>1004.9999999999991</v>
      </c>
      <c r="X9" s="10">
        <f t="shared" si="5"/>
        <v>995.69999999999982</v>
      </c>
      <c r="Y9" s="10">
        <f t="shared" si="5"/>
        <v>967.79999999999836</v>
      </c>
      <c r="Z9" s="10">
        <f t="shared" si="5"/>
        <v>921.29999999999836</v>
      </c>
      <c r="AA9" s="10">
        <f t="shared" si="5"/>
        <v>856.19999999999982</v>
      </c>
      <c r="AB9" s="10">
        <f t="shared" si="5"/>
        <v>772.49999999999909</v>
      </c>
      <c r="AC9" s="10">
        <f t="shared" si="5"/>
        <v>670.19999999999982</v>
      </c>
      <c r="AD9" s="10">
        <f t="shared" si="5"/>
        <v>549.29999999999836</v>
      </c>
      <c r="AE9" s="10">
        <f t="shared" si="5"/>
        <v>409.79999999999836</v>
      </c>
      <c r="AF9" s="10">
        <f t="shared" si="5"/>
        <v>251.69999999999936</v>
      </c>
      <c r="AG9" s="10">
        <f t="shared" si="6"/>
        <v>74.999999999999545</v>
      </c>
      <c r="AH9" s="10">
        <f t="shared" si="6"/>
        <v>0</v>
      </c>
      <c r="AI9" s="10">
        <f t="shared" si="6"/>
        <v>0</v>
      </c>
      <c r="AJ9" s="10">
        <f t="shared" si="6"/>
        <v>0</v>
      </c>
      <c r="AK9" s="10">
        <f t="shared" si="6"/>
        <v>0</v>
      </c>
      <c r="AL9" s="10">
        <f t="shared" si="6"/>
        <v>0</v>
      </c>
      <c r="AM9" s="10">
        <f t="shared" si="6"/>
        <v>0</v>
      </c>
      <c r="AN9" s="10">
        <f t="shared" si="6"/>
        <v>0</v>
      </c>
      <c r="AO9" s="10">
        <f t="shared" si="6"/>
        <v>0</v>
      </c>
      <c r="AP9" s="10">
        <f t="shared" si="6"/>
        <v>0</v>
      </c>
      <c r="AQ9" s="10">
        <f t="shared" si="6"/>
        <v>0</v>
      </c>
      <c r="AR9" s="10">
        <f t="shared" si="7"/>
        <v>13943.999999999991</v>
      </c>
    </row>
    <row r="10" spans="1:44" ht="21.75" customHeight="1" x14ac:dyDescent="0.25">
      <c r="A10" s="16"/>
      <c r="B10" s="8">
        <f t="shared" si="8"/>
        <v>4</v>
      </c>
      <c r="C10" s="10">
        <f t="shared" si="3"/>
        <v>0</v>
      </c>
      <c r="D10" s="10">
        <f t="shared" si="3"/>
        <v>0</v>
      </c>
      <c r="E10" s="10">
        <f t="shared" si="3"/>
        <v>0</v>
      </c>
      <c r="F10" s="10">
        <f t="shared" si="3"/>
        <v>0</v>
      </c>
      <c r="G10" s="10">
        <f t="shared" si="3"/>
        <v>0</v>
      </c>
      <c r="H10" s="10">
        <f t="shared" si="3"/>
        <v>0</v>
      </c>
      <c r="I10" s="10">
        <f t="shared" si="3"/>
        <v>0</v>
      </c>
      <c r="J10" s="10">
        <f t="shared" si="3"/>
        <v>0</v>
      </c>
      <c r="K10" s="10">
        <f t="shared" si="3"/>
        <v>0</v>
      </c>
      <c r="L10" s="10">
        <f t="shared" si="3"/>
        <v>175.5</v>
      </c>
      <c r="M10" s="10">
        <f t="shared" si="4"/>
        <v>370.80000000000018</v>
      </c>
      <c r="N10" s="10">
        <f t="shared" si="4"/>
        <v>547.5</v>
      </c>
      <c r="O10" s="10">
        <f t="shared" si="4"/>
        <v>705.60000000000036</v>
      </c>
      <c r="P10" s="10">
        <f t="shared" si="4"/>
        <v>845.10000000000036</v>
      </c>
      <c r="Q10" s="10">
        <f t="shared" si="4"/>
        <v>966</v>
      </c>
      <c r="R10" s="10">
        <f t="shared" si="4"/>
        <v>1068.3000000000002</v>
      </c>
      <c r="S10" s="10">
        <f t="shared" si="4"/>
        <v>1152</v>
      </c>
      <c r="T10" s="10">
        <f t="shared" si="4"/>
        <v>1217.0999999999995</v>
      </c>
      <c r="U10" s="10">
        <f t="shared" si="4"/>
        <v>1263.5999999999995</v>
      </c>
      <c r="V10" s="10">
        <f t="shared" si="4"/>
        <v>1291.5</v>
      </c>
      <c r="W10" s="10">
        <f t="shared" si="5"/>
        <v>1300.7999999999993</v>
      </c>
      <c r="X10" s="10">
        <f t="shared" si="5"/>
        <v>1291.5</v>
      </c>
      <c r="Y10" s="10">
        <f t="shared" si="5"/>
        <v>1263.5999999999995</v>
      </c>
      <c r="Z10" s="10">
        <f t="shared" si="5"/>
        <v>1217.0999999999995</v>
      </c>
      <c r="AA10" s="10">
        <f t="shared" si="5"/>
        <v>1152</v>
      </c>
      <c r="AB10" s="10">
        <f t="shared" si="5"/>
        <v>1068.3000000000002</v>
      </c>
      <c r="AC10" s="10">
        <f t="shared" si="5"/>
        <v>966</v>
      </c>
      <c r="AD10" s="10">
        <f t="shared" si="5"/>
        <v>845.09999999999945</v>
      </c>
      <c r="AE10" s="10">
        <f t="shared" si="5"/>
        <v>705.59999999999945</v>
      </c>
      <c r="AF10" s="10">
        <f t="shared" si="5"/>
        <v>547.5</v>
      </c>
      <c r="AG10" s="10">
        <f t="shared" si="6"/>
        <v>370.80000000000018</v>
      </c>
      <c r="AH10" s="10">
        <f t="shared" si="6"/>
        <v>175.49999999999909</v>
      </c>
      <c r="AI10" s="10">
        <f t="shared" si="6"/>
        <v>0</v>
      </c>
      <c r="AJ10" s="10">
        <f t="shared" si="6"/>
        <v>0</v>
      </c>
      <c r="AK10" s="10">
        <f t="shared" si="6"/>
        <v>0</v>
      </c>
      <c r="AL10" s="10">
        <f t="shared" si="6"/>
        <v>0</v>
      </c>
      <c r="AM10" s="10">
        <f t="shared" si="6"/>
        <v>0</v>
      </c>
      <c r="AN10" s="10">
        <f t="shared" si="6"/>
        <v>0</v>
      </c>
      <c r="AO10" s="10">
        <f t="shared" si="6"/>
        <v>0</v>
      </c>
      <c r="AP10" s="10">
        <f t="shared" si="6"/>
        <v>0</v>
      </c>
      <c r="AQ10" s="10">
        <f t="shared" si="6"/>
        <v>0</v>
      </c>
      <c r="AR10" s="10">
        <f t="shared" si="7"/>
        <v>20506.799999999992</v>
      </c>
    </row>
    <row r="11" spans="1:44" ht="21.75" customHeight="1" x14ac:dyDescent="0.25">
      <c r="A11" s="16"/>
      <c r="B11" s="8">
        <f t="shared" si="8"/>
        <v>5</v>
      </c>
      <c r="C11" s="10">
        <f t="shared" si="3"/>
        <v>0</v>
      </c>
      <c r="D11" s="10">
        <f t="shared" si="3"/>
        <v>0</v>
      </c>
      <c r="E11" s="10">
        <f t="shared" si="3"/>
        <v>0</v>
      </c>
      <c r="F11" s="10">
        <f t="shared" si="3"/>
        <v>0</v>
      </c>
      <c r="G11" s="10">
        <f t="shared" si="3"/>
        <v>0</v>
      </c>
      <c r="H11" s="10">
        <f t="shared" si="3"/>
        <v>0</v>
      </c>
      <c r="I11" s="10">
        <f t="shared" si="3"/>
        <v>0</v>
      </c>
      <c r="J11" s="10">
        <f t="shared" si="3"/>
        <v>4.5</v>
      </c>
      <c r="K11" s="10">
        <f t="shared" si="3"/>
        <v>237</v>
      </c>
      <c r="L11" s="10">
        <f t="shared" si="3"/>
        <v>450.89999999999964</v>
      </c>
      <c r="M11" s="10">
        <f t="shared" si="4"/>
        <v>646.19999999999982</v>
      </c>
      <c r="N11" s="10">
        <f t="shared" si="4"/>
        <v>822.89999999999964</v>
      </c>
      <c r="O11" s="10">
        <f t="shared" si="4"/>
        <v>981</v>
      </c>
      <c r="P11" s="10">
        <f t="shared" si="4"/>
        <v>1120.5</v>
      </c>
      <c r="Q11" s="10">
        <f t="shared" si="4"/>
        <v>1241.3999999999996</v>
      </c>
      <c r="R11" s="10">
        <f t="shared" si="4"/>
        <v>1343.6999999999998</v>
      </c>
      <c r="S11" s="10">
        <f t="shared" si="4"/>
        <v>1427.3999999999996</v>
      </c>
      <c r="T11" s="10">
        <f t="shared" si="4"/>
        <v>1492.4999999999991</v>
      </c>
      <c r="U11" s="10">
        <f t="shared" si="4"/>
        <v>1538.9999999999991</v>
      </c>
      <c r="V11" s="10">
        <f t="shared" si="4"/>
        <v>1566.8999999999996</v>
      </c>
      <c r="W11" s="10">
        <f t="shared" si="5"/>
        <v>1576.1999999999998</v>
      </c>
      <c r="X11" s="10">
        <f t="shared" si="5"/>
        <v>1566.8999999999996</v>
      </c>
      <c r="Y11" s="10">
        <f t="shared" si="5"/>
        <v>1538.9999999999991</v>
      </c>
      <c r="Z11" s="10">
        <f t="shared" si="5"/>
        <v>1492.4999999999991</v>
      </c>
      <c r="AA11" s="10">
        <f t="shared" si="5"/>
        <v>1427.3999999999996</v>
      </c>
      <c r="AB11" s="10">
        <f t="shared" si="5"/>
        <v>1343.6999999999998</v>
      </c>
      <c r="AC11" s="10">
        <f t="shared" si="5"/>
        <v>1241.3999999999996</v>
      </c>
      <c r="AD11" s="10">
        <f t="shared" si="5"/>
        <v>1120.4999999999991</v>
      </c>
      <c r="AE11" s="10">
        <f t="shared" si="5"/>
        <v>980.99999999999909</v>
      </c>
      <c r="AF11" s="10">
        <f t="shared" si="5"/>
        <v>822.89999999999964</v>
      </c>
      <c r="AG11" s="10">
        <f t="shared" si="6"/>
        <v>646.19999999999982</v>
      </c>
      <c r="AH11" s="10">
        <f t="shared" si="6"/>
        <v>450.89999999999873</v>
      </c>
      <c r="AI11" s="10">
        <f t="shared" si="6"/>
        <v>236.99999999999909</v>
      </c>
      <c r="AJ11" s="10">
        <f t="shared" si="6"/>
        <v>4.4999999999990905</v>
      </c>
      <c r="AK11" s="10">
        <f t="shared" si="6"/>
        <v>0</v>
      </c>
      <c r="AL11" s="10">
        <f t="shared" si="6"/>
        <v>0</v>
      </c>
      <c r="AM11" s="10">
        <f t="shared" si="6"/>
        <v>0</v>
      </c>
      <c r="AN11" s="10">
        <f t="shared" si="6"/>
        <v>0</v>
      </c>
      <c r="AO11" s="10">
        <f t="shared" si="6"/>
        <v>0</v>
      </c>
      <c r="AP11" s="10">
        <f t="shared" si="6"/>
        <v>0</v>
      </c>
      <c r="AQ11" s="10">
        <f t="shared" si="6"/>
        <v>0</v>
      </c>
      <c r="AR11" s="10">
        <f t="shared" si="7"/>
        <v>27323.999999999993</v>
      </c>
    </row>
    <row r="12" spans="1:44" ht="21.75" customHeight="1" x14ac:dyDescent="0.25">
      <c r="A12" s="16"/>
      <c r="B12" s="8">
        <f t="shared" si="8"/>
        <v>6</v>
      </c>
      <c r="C12" s="10">
        <f t="shared" si="3"/>
        <v>0</v>
      </c>
      <c r="D12" s="10">
        <f t="shared" si="3"/>
        <v>0</v>
      </c>
      <c r="E12" s="10">
        <f t="shared" si="3"/>
        <v>0</v>
      </c>
      <c r="F12" s="10">
        <f t="shared" si="3"/>
        <v>0</v>
      </c>
      <c r="G12" s="10">
        <f t="shared" si="3"/>
        <v>0</v>
      </c>
      <c r="H12" s="10">
        <f t="shared" si="3"/>
        <v>0</v>
      </c>
      <c r="I12" s="10">
        <f t="shared" si="3"/>
        <v>8.3999999999996362</v>
      </c>
      <c r="J12" s="10">
        <f t="shared" si="3"/>
        <v>259.5</v>
      </c>
      <c r="K12" s="10">
        <f t="shared" si="3"/>
        <v>492</v>
      </c>
      <c r="L12" s="10">
        <f t="shared" si="3"/>
        <v>705.89999999999964</v>
      </c>
      <c r="M12" s="10">
        <f t="shared" si="4"/>
        <v>901.19999999999982</v>
      </c>
      <c r="N12" s="10">
        <f t="shared" si="4"/>
        <v>1077.8999999999996</v>
      </c>
      <c r="O12" s="10">
        <f t="shared" si="4"/>
        <v>1236</v>
      </c>
      <c r="P12" s="10">
        <f t="shared" si="4"/>
        <v>1375.5</v>
      </c>
      <c r="Q12" s="10">
        <f t="shared" si="4"/>
        <v>1496.3999999999996</v>
      </c>
      <c r="R12" s="10">
        <f t="shared" si="4"/>
        <v>1598.6999999999998</v>
      </c>
      <c r="S12" s="10">
        <f t="shared" si="4"/>
        <v>1682.3999999999996</v>
      </c>
      <c r="T12" s="10">
        <f t="shared" si="4"/>
        <v>1747.4999999999991</v>
      </c>
      <c r="U12" s="10">
        <f t="shared" si="4"/>
        <v>1793.9999999999991</v>
      </c>
      <c r="V12" s="10">
        <f t="shared" si="4"/>
        <v>1821.8999999999996</v>
      </c>
      <c r="W12" s="10">
        <f t="shared" si="5"/>
        <v>1831.1999999999998</v>
      </c>
      <c r="X12" s="10">
        <f t="shared" si="5"/>
        <v>1821.8999999999996</v>
      </c>
      <c r="Y12" s="10">
        <f t="shared" si="5"/>
        <v>1793.9999999999991</v>
      </c>
      <c r="Z12" s="10">
        <f t="shared" si="5"/>
        <v>1747.4999999999991</v>
      </c>
      <c r="AA12" s="10">
        <f t="shared" si="5"/>
        <v>1682.3999999999996</v>
      </c>
      <c r="AB12" s="10">
        <f t="shared" si="5"/>
        <v>1598.6999999999998</v>
      </c>
      <c r="AC12" s="10">
        <f t="shared" si="5"/>
        <v>1496.3999999999996</v>
      </c>
      <c r="AD12" s="10">
        <f t="shared" si="5"/>
        <v>1375.4999999999991</v>
      </c>
      <c r="AE12" s="10">
        <f t="shared" si="5"/>
        <v>1235.9999999999991</v>
      </c>
      <c r="AF12" s="10">
        <f t="shared" si="5"/>
        <v>1077.8999999999996</v>
      </c>
      <c r="AG12" s="10">
        <f t="shared" si="6"/>
        <v>901.19999999999982</v>
      </c>
      <c r="AH12" s="10">
        <f t="shared" si="6"/>
        <v>705.89999999999873</v>
      </c>
      <c r="AI12" s="10">
        <f t="shared" si="6"/>
        <v>491.99999999999909</v>
      </c>
      <c r="AJ12" s="10">
        <f t="shared" si="6"/>
        <v>259.49999999999909</v>
      </c>
      <c r="AK12" s="10">
        <f t="shared" si="6"/>
        <v>8.3999999999987267</v>
      </c>
      <c r="AL12" s="10">
        <f t="shared" si="6"/>
        <v>0</v>
      </c>
      <c r="AM12" s="10">
        <f t="shared" si="6"/>
        <v>0</v>
      </c>
      <c r="AN12" s="10">
        <f t="shared" si="6"/>
        <v>0</v>
      </c>
      <c r="AO12" s="10">
        <f t="shared" si="6"/>
        <v>0</v>
      </c>
      <c r="AP12" s="10">
        <f t="shared" si="6"/>
        <v>0</v>
      </c>
      <c r="AQ12" s="10">
        <f t="shared" si="6"/>
        <v>0</v>
      </c>
      <c r="AR12" s="10">
        <f t="shared" si="7"/>
        <v>34225.799999999996</v>
      </c>
    </row>
    <row r="13" spans="1:44" ht="21.75" customHeight="1" x14ac:dyDescent="0.25">
      <c r="A13" s="16"/>
      <c r="B13" s="8">
        <f t="shared" si="8"/>
        <v>7</v>
      </c>
      <c r="C13" s="10">
        <f t="shared" si="3"/>
        <v>0</v>
      </c>
      <c r="D13" s="10">
        <f t="shared" si="3"/>
        <v>0</v>
      </c>
      <c r="E13" s="10">
        <f t="shared" si="3"/>
        <v>0</v>
      </c>
      <c r="F13" s="10">
        <f t="shared" si="3"/>
        <v>0</v>
      </c>
      <c r="G13" s="10">
        <f t="shared" si="3"/>
        <v>0</v>
      </c>
      <c r="H13" s="10">
        <f t="shared" si="3"/>
        <v>0</v>
      </c>
      <c r="I13" s="10">
        <f t="shared" si="3"/>
        <v>243</v>
      </c>
      <c r="J13" s="10">
        <f t="shared" si="3"/>
        <v>494.10000000000036</v>
      </c>
      <c r="K13" s="10">
        <f t="shared" si="3"/>
        <v>726.60000000000036</v>
      </c>
      <c r="L13" s="10">
        <f t="shared" si="3"/>
        <v>940.49999999999909</v>
      </c>
      <c r="M13" s="10">
        <f t="shared" si="4"/>
        <v>1135.8000000000002</v>
      </c>
      <c r="N13" s="10">
        <f t="shared" si="4"/>
        <v>1312.4999999999991</v>
      </c>
      <c r="O13" s="10">
        <f t="shared" si="4"/>
        <v>1470.5999999999995</v>
      </c>
      <c r="P13" s="10">
        <f t="shared" si="4"/>
        <v>1610.0999999999995</v>
      </c>
      <c r="Q13" s="10">
        <f t="shared" si="4"/>
        <v>1730.9999999999991</v>
      </c>
      <c r="R13" s="10">
        <f t="shared" si="4"/>
        <v>1833.3000000000002</v>
      </c>
      <c r="S13" s="10">
        <f t="shared" si="4"/>
        <v>1916.9999999999991</v>
      </c>
      <c r="T13" s="10">
        <f t="shared" si="4"/>
        <v>1982.0999999999995</v>
      </c>
      <c r="U13" s="10">
        <f t="shared" si="4"/>
        <v>2028.5999999999995</v>
      </c>
      <c r="V13" s="10">
        <f t="shared" si="4"/>
        <v>2056.4999999999991</v>
      </c>
      <c r="W13" s="10">
        <f t="shared" si="5"/>
        <v>2065.8000000000002</v>
      </c>
      <c r="X13" s="10">
        <f t="shared" si="5"/>
        <v>2056.4999999999991</v>
      </c>
      <c r="Y13" s="10">
        <f t="shared" si="5"/>
        <v>2028.5999999999995</v>
      </c>
      <c r="Z13" s="10">
        <f t="shared" si="5"/>
        <v>1982.0999999999995</v>
      </c>
      <c r="AA13" s="10">
        <f t="shared" si="5"/>
        <v>1916.9999999999991</v>
      </c>
      <c r="AB13" s="10">
        <f t="shared" si="5"/>
        <v>1833.3000000000002</v>
      </c>
      <c r="AC13" s="10">
        <f t="shared" si="5"/>
        <v>1730.9999999999991</v>
      </c>
      <c r="AD13" s="10">
        <f t="shared" si="5"/>
        <v>1610.0999999999995</v>
      </c>
      <c r="AE13" s="10">
        <f t="shared" si="5"/>
        <v>1470.5999999999995</v>
      </c>
      <c r="AF13" s="10">
        <f t="shared" si="5"/>
        <v>1312.4999999999991</v>
      </c>
      <c r="AG13" s="10">
        <f t="shared" si="6"/>
        <v>1135.8000000000002</v>
      </c>
      <c r="AH13" s="10">
        <f t="shared" si="6"/>
        <v>940.49999999999909</v>
      </c>
      <c r="AI13" s="10">
        <f t="shared" si="6"/>
        <v>726.59999999999945</v>
      </c>
      <c r="AJ13" s="10">
        <f t="shared" si="6"/>
        <v>494.09999999999945</v>
      </c>
      <c r="AK13" s="10">
        <f t="shared" si="6"/>
        <v>242.99999999999909</v>
      </c>
      <c r="AL13" s="10">
        <f t="shared" si="6"/>
        <v>0</v>
      </c>
      <c r="AM13" s="10">
        <f t="shared" si="6"/>
        <v>0</v>
      </c>
      <c r="AN13" s="10">
        <f t="shared" si="6"/>
        <v>0</v>
      </c>
      <c r="AO13" s="10">
        <f t="shared" si="6"/>
        <v>0</v>
      </c>
      <c r="AP13" s="10">
        <f t="shared" si="6"/>
        <v>0</v>
      </c>
      <c r="AQ13" s="10">
        <f t="shared" si="6"/>
        <v>0</v>
      </c>
      <c r="AR13" s="10">
        <f t="shared" si="7"/>
        <v>41029.199999999983</v>
      </c>
    </row>
    <row r="14" spans="1:44" ht="21.75" customHeight="1" x14ac:dyDescent="0.25">
      <c r="A14" s="16"/>
      <c r="B14" s="8">
        <f t="shared" si="8"/>
        <v>8</v>
      </c>
      <c r="C14" s="10">
        <f t="shared" si="3"/>
        <v>0</v>
      </c>
      <c r="D14" s="10">
        <f t="shared" si="3"/>
        <v>0</v>
      </c>
      <c r="E14" s="10">
        <f t="shared" si="3"/>
        <v>0</v>
      </c>
      <c r="F14" s="10">
        <f t="shared" si="3"/>
        <v>0</v>
      </c>
      <c r="G14" s="10">
        <f t="shared" si="3"/>
        <v>0</v>
      </c>
      <c r="H14" s="10">
        <f t="shared" si="3"/>
        <v>187.5</v>
      </c>
      <c r="I14" s="10">
        <f t="shared" si="3"/>
        <v>457.19999999999982</v>
      </c>
      <c r="J14" s="10">
        <f t="shared" si="3"/>
        <v>708.30000000000018</v>
      </c>
      <c r="K14" s="10">
        <f t="shared" si="3"/>
        <v>940.80000000000018</v>
      </c>
      <c r="L14" s="10">
        <f t="shared" si="3"/>
        <v>1154.6999999999998</v>
      </c>
      <c r="M14" s="10">
        <f t="shared" si="4"/>
        <v>1349.9999999999991</v>
      </c>
      <c r="N14" s="10">
        <f t="shared" si="4"/>
        <v>1526.6999999999998</v>
      </c>
      <c r="O14" s="10">
        <f t="shared" si="4"/>
        <v>1684.8000000000002</v>
      </c>
      <c r="P14" s="10">
        <f t="shared" si="4"/>
        <v>1824.3000000000002</v>
      </c>
      <c r="Q14" s="10">
        <f t="shared" si="4"/>
        <v>1945.1999999999998</v>
      </c>
      <c r="R14" s="10">
        <f t="shared" si="4"/>
        <v>2047.4999999999991</v>
      </c>
      <c r="S14" s="10">
        <f t="shared" si="4"/>
        <v>2131.1999999999998</v>
      </c>
      <c r="T14" s="10">
        <f t="shared" si="4"/>
        <v>2196.3000000000002</v>
      </c>
      <c r="U14" s="10">
        <f t="shared" si="4"/>
        <v>2242.8000000000002</v>
      </c>
      <c r="V14" s="10">
        <f t="shared" si="4"/>
        <v>2270.6999999999998</v>
      </c>
      <c r="W14" s="10">
        <f t="shared" si="5"/>
        <v>2279.9999999999991</v>
      </c>
      <c r="X14" s="10">
        <f t="shared" si="5"/>
        <v>2270.6999999999998</v>
      </c>
      <c r="Y14" s="10">
        <f t="shared" si="5"/>
        <v>2242.7999999999984</v>
      </c>
      <c r="Z14" s="10">
        <f t="shared" si="5"/>
        <v>2196.2999999999984</v>
      </c>
      <c r="AA14" s="10">
        <f t="shared" si="5"/>
        <v>2131.1999999999998</v>
      </c>
      <c r="AB14" s="10">
        <f t="shared" si="5"/>
        <v>2047.4999999999991</v>
      </c>
      <c r="AC14" s="10">
        <f t="shared" si="5"/>
        <v>1945.1999999999998</v>
      </c>
      <c r="AD14" s="10">
        <f t="shared" si="5"/>
        <v>1824.2999999999984</v>
      </c>
      <c r="AE14" s="10">
        <f t="shared" si="5"/>
        <v>1684.7999999999984</v>
      </c>
      <c r="AF14" s="10">
        <f t="shared" si="5"/>
        <v>1526.6999999999998</v>
      </c>
      <c r="AG14" s="10">
        <f t="shared" si="6"/>
        <v>1349.9999999999991</v>
      </c>
      <c r="AH14" s="10">
        <f t="shared" si="6"/>
        <v>1154.6999999999989</v>
      </c>
      <c r="AI14" s="10">
        <f t="shared" si="6"/>
        <v>940.79999999999927</v>
      </c>
      <c r="AJ14" s="10">
        <f t="shared" si="6"/>
        <v>708.29999999999927</v>
      </c>
      <c r="AK14" s="10">
        <f t="shared" si="6"/>
        <v>457.19999999999891</v>
      </c>
      <c r="AL14" s="10">
        <f t="shared" si="6"/>
        <v>187.5</v>
      </c>
      <c r="AM14" s="10">
        <f t="shared" si="6"/>
        <v>0</v>
      </c>
      <c r="AN14" s="10">
        <f t="shared" si="6"/>
        <v>0</v>
      </c>
      <c r="AO14" s="10">
        <f t="shared" si="6"/>
        <v>0</v>
      </c>
      <c r="AP14" s="10">
        <f t="shared" si="6"/>
        <v>0</v>
      </c>
      <c r="AQ14" s="10">
        <f t="shared" si="6"/>
        <v>0</v>
      </c>
      <c r="AR14" s="10">
        <f t="shared" si="7"/>
        <v>47615.999999999985</v>
      </c>
    </row>
    <row r="15" spans="1:44" ht="21.75" customHeight="1" x14ac:dyDescent="0.25">
      <c r="A15" s="16"/>
      <c r="B15" s="8">
        <f t="shared" si="8"/>
        <v>9</v>
      </c>
      <c r="C15" s="10">
        <f t="shared" si="3"/>
        <v>0</v>
      </c>
      <c r="D15" s="10">
        <f t="shared" si="3"/>
        <v>0</v>
      </c>
      <c r="E15" s="10">
        <f t="shared" si="3"/>
        <v>0</v>
      </c>
      <c r="F15" s="10">
        <f t="shared" si="3"/>
        <v>0</v>
      </c>
      <c r="G15" s="10">
        <f t="shared" si="3"/>
        <v>92.999999999999545</v>
      </c>
      <c r="H15" s="10">
        <f t="shared" si="3"/>
        <v>381.29999999999927</v>
      </c>
      <c r="I15" s="10">
        <f t="shared" si="3"/>
        <v>650.99999999999909</v>
      </c>
      <c r="J15" s="10">
        <f t="shared" si="3"/>
        <v>902.09999999999945</v>
      </c>
      <c r="K15" s="10">
        <f t="shared" si="3"/>
        <v>1134.5999999999995</v>
      </c>
      <c r="L15" s="10">
        <f t="shared" si="3"/>
        <v>1348.4999999999991</v>
      </c>
      <c r="M15" s="10">
        <f t="shared" si="4"/>
        <v>1543.8000000000002</v>
      </c>
      <c r="N15" s="10">
        <f t="shared" si="4"/>
        <v>1720.4999999999991</v>
      </c>
      <c r="O15" s="10">
        <f t="shared" si="4"/>
        <v>1878.5999999999995</v>
      </c>
      <c r="P15" s="10">
        <f t="shared" si="4"/>
        <v>2018.0999999999995</v>
      </c>
      <c r="Q15" s="10">
        <f t="shared" si="4"/>
        <v>2138.9999999999991</v>
      </c>
      <c r="R15" s="10">
        <f t="shared" si="4"/>
        <v>2241.3000000000002</v>
      </c>
      <c r="S15" s="10">
        <f t="shared" si="4"/>
        <v>2324.9999999999991</v>
      </c>
      <c r="T15" s="10">
        <f t="shared" si="4"/>
        <v>2390.0999999999995</v>
      </c>
      <c r="U15" s="10">
        <f t="shared" si="4"/>
        <v>2436.5999999999995</v>
      </c>
      <c r="V15" s="10">
        <f t="shared" si="4"/>
        <v>2464.4999999999991</v>
      </c>
      <c r="W15" s="10">
        <f t="shared" si="5"/>
        <v>2473.7999999999993</v>
      </c>
      <c r="X15" s="10">
        <f t="shared" si="5"/>
        <v>2464.4999999999991</v>
      </c>
      <c r="Y15" s="10">
        <f t="shared" si="5"/>
        <v>2436.5999999999995</v>
      </c>
      <c r="Z15" s="10">
        <f t="shared" si="5"/>
        <v>2390.0999999999995</v>
      </c>
      <c r="AA15" s="10">
        <f t="shared" si="5"/>
        <v>2324.9999999999991</v>
      </c>
      <c r="AB15" s="10">
        <f t="shared" si="5"/>
        <v>2241.3000000000002</v>
      </c>
      <c r="AC15" s="10">
        <f t="shared" si="5"/>
        <v>2138.9999999999991</v>
      </c>
      <c r="AD15" s="10">
        <f t="shared" si="5"/>
        <v>2018.0999999999995</v>
      </c>
      <c r="AE15" s="10">
        <f t="shared" si="5"/>
        <v>1878.5999999999995</v>
      </c>
      <c r="AF15" s="10">
        <f t="shared" si="5"/>
        <v>1720.4999999999991</v>
      </c>
      <c r="AG15" s="10">
        <f t="shared" si="6"/>
        <v>1543.8000000000002</v>
      </c>
      <c r="AH15" s="10">
        <f t="shared" si="6"/>
        <v>1348.4999999999991</v>
      </c>
      <c r="AI15" s="10">
        <f t="shared" si="6"/>
        <v>1134.5999999999995</v>
      </c>
      <c r="AJ15" s="10">
        <f t="shared" si="6"/>
        <v>902.09999999999945</v>
      </c>
      <c r="AK15" s="10">
        <f t="shared" si="6"/>
        <v>650.99999999999909</v>
      </c>
      <c r="AL15" s="10">
        <f t="shared" si="6"/>
        <v>381.29999999999927</v>
      </c>
      <c r="AM15" s="10">
        <f t="shared" si="6"/>
        <v>92.999999999998636</v>
      </c>
      <c r="AN15" s="10">
        <f t="shared" si="6"/>
        <v>0</v>
      </c>
      <c r="AO15" s="10">
        <f t="shared" si="6"/>
        <v>0</v>
      </c>
      <c r="AP15" s="10">
        <f t="shared" si="6"/>
        <v>0</v>
      </c>
      <c r="AQ15" s="10">
        <f t="shared" si="6"/>
        <v>0</v>
      </c>
      <c r="AR15" s="10">
        <f t="shared" si="7"/>
        <v>53809.799999999988</v>
      </c>
    </row>
    <row r="16" spans="1:44" ht="21.75" customHeight="1" x14ac:dyDescent="0.25">
      <c r="A16" s="16"/>
      <c r="B16" s="8">
        <f t="shared" si="8"/>
        <v>10</v>
      </c>
      <c r="C16" s="10">
        <f t="shared" ref="C16:L25" si="9">IF($D$2*C$5^2+$E$2*C$5+$F$2*$B16^2+$G$2*$B16+$H$2&lt;0,0,$D$2*C$5^2+$E$2*C$5+$F$2*$B16^2+$G$2*$B16+$H$2)</f>
        <v>0</v>
      </c>
      <c r="D16" s="10">
        <f t="shared" si="9"/>
        <v>0</v>
      </c>
      <c r="E16" s="10">
        <f t="shared" si="9"/>
        <v>0</v>
      </c>
      <c r="F16" s="10">
        <f t="shared" si="9"/>
        <v>0</v>
      </c>
      <c r="G16" s="10">
        <f t="shared" si="9"/>
        <v>266.40000000000009</v>
      </c>
      <c r="H16" s="10">
        <f t="shared" si="9"/>
        <v>554.69999999999982</v>
      </c>
      <c r="I16" s="10">
        <f t="shared" si="9"/>
        <v>824.39999999999964</v>
      </c>
      <c r="J16" s="10">
        <f t="shared" si="9"/>
        <v>1075.5</v>
      </c>
      <c r="K16" s="10">
        <f t="shared" si="9"/>
        <v>1308</v>
      </c>
      <c r="L16" s="10">
        <f t="shared" si="9"/>
        <v>1521.8999999999996</v>
      </c>
      <c r="M16" s="10">
        <f t="shared" ref="M16:V25" si="10">IF($D$2*M$5^2+$E$2*M$5+$F$2*$B16^2+$G$2*$B16+$H$2&lt;0,0,$D$2*M$5^2+$E$2*M$5+$F$2*$B16^2+$G$2*$B16+$H$2)</f>
        <v>1717.1999999999998</v>
      </c>
      <c r="N16" s="10">
        <f t="shared" si="10"/>
        <v>1893.8999999999996</v>
      </c>
      <c r="O16" s="10">
        <f t="shared" si="10"/>
        <v>2052</v>
      </c>
      <c r="P16" s="10">
        <f t="shared" si="10"/>
        <v>2191.5</v>
      </c>
      <c r="Q16" s="10">
        <f t="shared" si="10"/>
        <v>2312.3999999999996</v>
      </c>
      <c r="R16" s="10">
        <f t="shared" si="10"/>
        <v>2414.6999999999998</v>
      </c>
      <c r="S16" s="10">
        <f t="shared" si="10"/>
        <v>2498.3999999999996</v>
      </c>
      <c r="T16" s="10">
        <f t="shared" si="10"/>
        <v>2563.4999999999991</v>
      </c>
      <c r="U16" s="10">
        <f t="shared" si="10"/>
        <v>2609.9999999999991</v>
      </c>
      <c r="V16" s="10">
        <f t="shared" si="10"/>
        <v>2637.8999999999996</v>
      </c>
      <c r="W16" s="10">
        <f t="shared" ref="W16:AF25" si="11">IF($D$2*W$5^2+$E$2*W$5+$F$2*$B16^2+$G$2*$B16+$H$2&lt;0,0,$D$2*W$5^2+$E$2*W$5+$F$2*$B16^2+$G$2*$B16+$H$2)</f>
        <v>2647.2</v>
      </c>
      <c r="X16" s="10">
        <f t="shared" si="11"/>
        <v>2637.8999999999996</v>
      </c>
      <c r="Y16" s="10">
        <f t="shared" si="11"/>
        <v>2609.9999999999991</v>
      </c>
      <c r="Z16" s="10">
        <f t="shared" si="11"/>
        <v>2563.4999999999991</v>
      </c>
      <c r="AA16" s="10">
        <f t="shared" si="11"/>
        <v>2498.3999999999996</v>
      </c>
      <c r="AB16" s="10">
        <f t="shared" si="11"/>
        <v>2414.6999999999998</v>
      </c>
      <c r="AC16" s="10">
        <f t="shared" si="11"/>
        <v>2312.3999999999996</v>
      </c>
      <c r="AD16" s="10">
        <f t="shared" si="11"/>
        <v>2191.4999999999991</v>
      </c>
      <c r="AE16" s="10">
        <f t="shared" si="11"/>
        <v>2051.9999999999991</v>
      </c>
      <c r="AF16" s="10">
        <f t="shared" si="11"/>
        <v>1893.8999999999996</v>
      </c>
      <c r="AG16" s="10">
        <f t="shared" ref="AG16:AQ25" si="12">IF($D$2*AG$5^2+$E$2*AG$5+$F$2*$B16^2+$G$2*$B16+$H$2&lt;0,0,$D$2*AG$5^2+$E$2*AG$5+$F$2*$B16^2+$G$2*$B16+$H$2)</f>
        <v>1717.1999999999998</v>
      </c>
      <c r="AH16" s="10">
        <f t="shared" si="12"/>
        <v>1521.8999999999987</v>
      </c>
      <c r="AI16" s="10">
        <f t="shared" si="12"/>
        <v>1307.9999999999991</v>
      </c>
      <c r="AJ16" s="10">
        <f t="shared" si="12"/>
        <v>1075.4999999999991</v>
      </c>
      <c r="AK16" s="10">
        <f t="shared" si="12"/>
        <v>824.39999999999873</v>
      </c>
      <c r="AL16" s="10">
        <f t="shared" si="12"/>
        <v>554.69999999999982</v>
      </c>
      <c r="AM16" s="10">
        <f t="shared" si="12"/>
        <v>266.39999999999873</v>
      </c>
      <c r="AN16" s="10">
        <f t="shared" si="12"/>
        <v>0</v>
      </c>
      <c r="AO16" s="10">
        <f t="shared" si="12"/>
        <v>0</v>
      </c>
      <c r="AP16" s="10">
        <f t="shared" si="12"/>
        <v>0</v>
      </c>
      <c r="AQ16" s="10">
        <f t="shared" si="12"/>
        <v>0</v>
      </c>
      <c r="AR16" s="10">
        <f t="shared" si="7"/>
        <v>59532</v>
      </c>
    </row>
    <row r="17" spans="1:44" ht="21.75" customHeight="1" x14ac:dyDescent="0.25">
      <c r="A17" s="16"/>
      <c r="B17" s="8">
        <f t="shared" si="8"/>
        <v>11</v>
      </c>
      <c r="C17" s="10">
        <f t="shared" si="9"/>
        <v>0</v>
      </c>
      <c r="D17" s="10">
        <f t="shared" si="9"/>
        <v>0</v>
      </c>
      <c r="E17" s="10">
        <f t="shared" si="9"/>
        <v>0</v>
      </c>
      <c r="F17" s="10">
        <f t="shared" si="9"/>
        <v>112.5</v>
      </c>
      <c r="G17" s="10">
        <f t="shared" si="9"/>
        <v>419.39999999999964</v>
      </c>
      <c r="H17" s="10">
        <f t="shared" si="9"/>
        <v>707.69999999999982</v>
      </c>
      <c r="I17" s="10">
        <f t="shared" si="9"/>
        <v>977.39999999999964</v>
      </c>
      <c r="J17" s="10">
        <f t="shared" si="9"/>
        <v>1228.5</v>
      </c>
      <c r="K17" s="10">
        <f t="shared" si="9"/>
        <v>1461</v>
      </c>
      <c r="L17" s="10">
        <f t="shared" si="9"/>
        <v>1674.8999999999996</v>
      </c>
      <c r="M17" s="10">
        <f t="shared" si="10"/>
        <v>1870.1999999999998</v>
      </c>
      <c r="N17" s="10">
        <f t="shared" si="10"/>
        <v>2046.8999999999996</v>
      </c>
      <c r="O17" s="10">
        <f t="shared" si="10"/>
        <v>2205</v>
      </c>
      <c r="P17" s="10">
        <f t="shared" si="10"/>
        <v>2344.5</v>
      </c>
      <c r="Q17" s="10">
        <f t="shared" si="10"/>
        <v>2465.3999999999996</v>
      </c>
      <c r="R17" s="10">
        <f t="shared" si="10"/>
        <v>2567.6999999999998</v>
      </c>
      <c r="S17" s="10">
        <f t="shared" si="10"/>
        <v>2651.3999999999996</v>
      </c>
      <c r="T17" s="10">
        <f t="shared" si="10"/>
        <v>2716.4999999999991</v>
      </c>
      <c r="U17" s="10">
        <f t="shared" si="10"/>
        <v>2762.9999999999991</v>
      </c>
      <c r="V17" s="10">
        <f t="shared" si="10"/>
        <v>2790.8999999999996</v>
      </c>
      <c r="W17" s="10">
        <f t="shared" si="11"/>
        <v>2800.2</v>
      </c>
      <c r="X17" s="10">
        <f t="shared" si="11"/>
        <v>2790.8999999999996</v>
      </c>
      <c r="Y17" s="10">
        <f t="shared" si="11"/>
        <v>2762.9999999999991</v>
      </c>
      <c r="Z17" s="10">
        <f t="shared" si="11"/>
        <v>2716.4999999999991</v>
      </c>
      <c r="AA17" s="10">
        <f t="shared" si="11"/>
        <v>2651.3999999999996</v>
      </c>
      <c r="AB17" s="10">
        <f t="shared" si="11"/>
        <v>2567.6999999999998</v>
      </c>
      <c r="AC17" s="10">
        <f t="shared" si="11"/>
        <v>2465.3999999999996</v>
      </c>
      <c r="AD17" s="10">
        <f t="shared" si="11"/>
        <v>2344.4999999999991</v>
      </c>
      <c r="AE17" s="10">
        <f t="shared" si="11"/>
        <v>2204.9999999999991</v>
      </c>
      <c r="AF17" s="10">
        <f t="shared" si="11"/>
        <v>2046.8999999999996</v>
      </c>
      <c r="AG17" s="10">
        <f t="shared" si="12"/>
        <v>1870.1999999999998</v>
      </c>
      <c r="AH17" s="10">
        <f t="shared" si="12"/>
        <v>1674.8999999999987</v>
      </c>
      <c r="AI17" s="10">
        <f t="shared" si="12"/>
        <v>1460.9999999999991</v>
      </c>
      <c r="AJ17" s="10">
        <f t="shared" si="12"/>
        <v>1228.4999999999991</v>
      </c>
      <c r="AK17" s="10">
        <f t="shared" si="12"/>
        <v>977.39999999999873</v>
      </c>
      <c r="AL17" s="10">
        <f t="shared" si="12"/>
        <v>707.69999999999982</v>
      </c>
      <c r="AM17" s="10">
        <f t="shared" si="12"/>
        <v>419.39999999999873</v>
      </c>
      <c r="AN17" s="10">
        <f t="shared" si="12"/>
        <v>112.49999999999909</v>
      </c>
      <c r="AO17" s="10">
        <f t="shared" si="12"/>
        <v>0</v>
      </c>
      <c r="AP17" s="10">
        <f t="shared" si="12"/>
        <v>0</v>
      </c>
      <c r="AQ17" s="10">
        <f t="shared" si="12"/>
        <v>0</v>
      </c>
      <c r="AR17" s="10">
        <f t="shared" si="7"/>
        <v>64806</v>
      </c>
    </row>
    <row r="18" spans="1:44" ht="21.75" customHeight="1" x14ac:dyDescent="0.25">
      <c r="A18" s="16"/>
      <c r="B18" s="8">
        <f t="shared" si="8"/>
        <v>12</v>
      </c>
      <c r="C18" s="10">
        <f t="shared" si="9"/>
        <v>0</v>
      </c>
      <c r="D18" s="10">
        <f t="shared" si="9"/>
        <v>0</v>
      </c>
      <c r="E18" s="10">
        <f t="shared" si="9"/>
        <v>0</v>
      </c>
      <c r="F18" s="10">
        <f t="shared" si="9"/>
        <v>245.09999999999945</v>
      </c>
      <c r="G18" s="10">
        <f t="shared" si="9"/>
        <v>551.99999999999909</v>
      </c>
      <c r="H18" s="10">
        <f t="shared" si="9"/>
        <v>840.29999999999927</v>
      </c>
      <c r="I18" s="10">
        <f t="shared" si="9"/>
        <v>1109.9999999999991</v>
      </c>
      <c r="J18" s="10">
        <f t="shared" si="9"/>
        <v>1361.0999999999995</v>
      </c>
      <c r="K18" s="10">
        <f t="shared" si="9"/>
        <v>1593.5999999999995</v>
      </c>
      <c r="L18" s="10">
        <f t="shared" si="9"/>
        <v>1807.4999999999991</v>
      </c>
      <c r="M18" s="10">
        <f t="shared" si="10"/>
        <v>2002.7999999999993</v>
      </c>
      <c r="N18" s="10">
        <f t="shared" si="10"/>
        <v>2179.4999999999991</v>
      </c>
      <c r="O18" s="10">
        <f t="shared" si="10"/>
        <v>2337.5999999999995</v>
      </c>
      <c r="P18" s="10">
        <f t="shared" si="10"/>
        <v>2477.0999999999995</v>
      </c>
      <c r="Q18" s="10">
        <f t="shared" si="10"/>
        <v>2597.9999999999991</v>
      </c>
      <c r="R18" s="10">
        <f t="shared" si="10"/>
        <v>2700.2999999999993</v>
      </c>
      <c r="S18" s="10">
        <f t="shared" si="10"/>
        <v>2783.9999999999991</v>
      </c>
      <c r="T18" s="10">
        <f t="shared" si="10"/>
        <v>2849.0999999999995</v>
      </c>
      <c r="U18" s="10">
        <f t="shared" si="10"/>
        <v>2895.5999999999995</v>
      </c>
      <c r="V18" s="10">
        <f t="shared" si="10"/>
        <v>2923.4999999999991</v>
      </c>
      <c r="W18" s="10">
        <f t="shared" si="11"/>
        <v>2932.7999999999993</v>
      </c>
      <c r="X18" s="10">
        <f t="shared" si="11"/>
        <v>2923.4999999999991</v>
      </c>
      <c r="Y18" s="10">
        <f t="shared" si="11"/>
        <v>2895.5999999999985</v>
      </c>
      <c r="Z18" s="10">
        <f t="shared" si="11"/>
        <v>2849.0999999999985</v>
      </c>
      <c r="AA18" s="10">
        <f t="shared" si="11"/>
        <v>2783.9999999999991</v>
      </c>
      <c r="AB18" s="10">
        <f t="shared" si="11"/>
        <v>2700.2999999999993</v>
      </c>
      <c r="AC18" s="10">
        <f t="shared" si="11"/>
        <v>2597.9999999999991</v>
      </c>
      <c r="AD18" s="10">
        <f t="shared" si="11"/>
        <v>2477.0999999999985</v>
      </c>
      <c r="AE18" s="10">
        <f t="shared" si="11"/>
        <v>2337.5999999999985</v>
      </c>
      <c r="AF18" s="10">
        <f t="shared" si="11"/>
        <v>2179.4999999999991</v>
      </c>
      <c r="AG18" s="10">
        <f t="shared" si="12"/>
        <v>2002.7999999999993</v>
      </c>
      <c r="AH18" s="10">
        <f t="shared" si="12"/>
        <v>1807.4999999999982</v>
      </c>
      <c r="AI18" s="10">
        <f t="shared" si="12"/>
        <v>1593.5999999999985</v>
      </c>
      <c r="AJ18" s="10">
        <f t="shared" si="12"/>
        <v>1361.0999999999985</v>
      </c>
      <c r="AK18" s="10">
        <f t="shared" si="12"/>
        <v>1109.9999999999982</v>
      </c>
      <c r="AL18" s="10">
        <f t="shared" si="12"/>
        <v>840.29999999999927</v>
      </c>
      <c r="AM18" s="10">
        <f t="shared" si="12"/>
        <v>551.99999999999818</v>
      </c>
      <c r="AN18" s="10">
        <f t="shared" si="12"/>
        <v>245.09999999999854</v>
      </c>
      <c r="AO18" s="10">
        <f t="shared" si="12"/>
        <v>0</v>
      </c>
      <c r="AP18" s="10">
        <f t="shared" si="12"/>
        <v>0</v>
      </c>
      <c r="AQ18" s="10">
        <f t="shared" si="12"/>
        <v>0</v>
      </c>
      <c r="AR18" s="10">
        <f t="shared" si="7"/>
        <v>69446.999999999971</v>
      </c>
    </row>
    <row r="19" spans="1:44" ht="21.75" customHeight="1" x14ac:dyDescent="0.25">
      <c r="A19" s="16"/>
      <c r="B19" s="8">
        <f t="shared" si="8"/>
        <v>13</v>
      </c>
      <c r="C19" s="10">
        <f t="shared" si="9"/>
        <v>0</v>
      </c>
      <c r="D19" s="10">
        <f t="shared" si="9"/>
        <v>0</v>
      </c>
      <c r="E19" s="10">
        <f t="shared" si="9"/>
        <v>31.799999999999272</v>
      </c>
      <c r="F19" s="10">
        <f t="shared" si="9"/>
        <v>357.29999999999927</v>
      </c>
      <c r="G19" s="10">
        <f t="shared" si="9"/>
        <v>664.19999999999982</v>
      </c>
      <c r="H19" s="10">
        <f t="shared" si="9"/>
        <v>952.49999999999909</v>
      </c>
      <c r="I19" s="10">
        <f t="shared" si="9"/>
        <v>1222.1999999999998</v>
      </c>
      <c r="J19" s="10">
        <f t="shared" si="9"/>
        <v>1473.2999999999993</v>
      </c>
      <c r="K19" s="10">
        <f t="shared" si="9"/>
        <v>1705.7999999999993</v>
      </c>
      <c r="L19" s="10">
        <f t="shared" si="9"/>
        <v>1919.6999999999989</v>
      </c>
      <c r="M19" s="10">
        <f t="shared" si="10"/>
        <v>2114.9999999999991</v>
      </c>
      <c r="N19" s="10">
        <f t="shared" si="10"/>
        <v>2291.6999999999989</v>
      </c>
      <c r="O19" s="10">
        <f t="shared" si="10"/>
        <v>2449.7999999999993</v>
      </c>
      <c r="P19" s="10">
        <f t="shared" si="10"/>
        <v>2589.2999999999993</v>
      </c>
      <c r="Q19" s="10">
        <f t="shared" si="10"/>
        <v>2710.1999999999989</v>
      </c>
      <c r="R19" s="10">
        <f t="shared" si="10"/>
        <v>2812.4999999999991</v>
      </c>
      <c r="S19" s="10">
        <f t="shared" si="10"/>
        <v>2896.1999999999989</v>
      </c>
      <c r="T19" s="10">
        <f t="shared" si="10"/>
        <v>2961.2999999999993</v>
      </c>
      <c r="U19" s="10">
        <f t="shared" si="10"/>
        <v>3007.7999999999993</v>
      </c>
      <c r="V19" s="10">
        <f t="shared" si="10"/>
        <v>3035.6999999999989</v>
      </c>
      <c r="W19" s="10">
        <f t="shared" si="11"/>
        <v>3044.9999999999991</v>
      </c>
      <c r="X19" s="10">
        <f t="shared" si="11"/>
        <v>3035.6999999999989</v>
      </c>
      <c r="Y19" s="10">
        <f t="shared" si="11"/>
        <v>3007.7999999999984</v>
      </c>
      <c r="Z19" s="10">
        <f t="shared" si="11"/>
        <v>2961.2999999999984</v>
      </c>
      <c r="AA19" s="10">
        <f t="shared" si="11"/>
        <v>2896.1999999999989</v>
      </c>
      <c r="AB19" s="10">
        <f t="shared" si="11"/>
        <v>2812.4999999999991</v>
      </c>
      <c r="AC19" s="10">
        <f t="shared" si="11"/>
        <v>2710.1999999999989</v>
      </c>
      <c r="AD19" s="10">
        <f t="shared" si="11"/>
        <v>2589.2999999999984</v>
      </c>
      <c r="AE19" s="10">
        <f t="shared" si="11"/>
        <v>2449.7999999999984</v>
      </c>
      <c r="AF19" s="10">
        <f t="shared" si="11"/>
        <v>2291.6999999999989</v>
      </c>
      <c r="AG19" s="10">
        <f t="shared" si="12"/>
        <v>2114.9999999999991</v>
      </c>
      <c r="AH19" s="10">
        <f t="shared" si="12"/>
        <v>1919.699999999998</v>
      </c>
      <c r="AI19" s="10">
        <f t="shared" si="12"/>
        <v>1705.7999999999984</v>
      </c>
      <c r="AJ19" s="10">
        <f t="shared" si="12"/>
        <v>1473.2999999999984</v>
      </c>
      <c r="AK19" s="10">
        <f t="shared" si="12"/>
        <v>1222.199999999998</v>
      </c>
      <c r="AL19" s="10">
        <f t="shared" si="12"/>
        <v>952.49999999999909</v>
      </c>
      <c r="AM19" s="10">
        <f t="shared" si="12"/>
        <v>664.199999999998</v>
      </c>
      <c r="AN19" s="10">
        <f t="shared" si="12"/>
        <v>357.29999999999836</v>
      </c>
      <c r="AO19" s="10">
        <f t="shared" si="12"/>
        <v>31.799999999998363</v>
      </c>
      <c r="AP19" s="10">
        <f t="shared" si="12"/>
        <v>0</v>
      </c>
      <c r="AQ19" s="10">
        <f t="shared" si="12"/>
        <v>0</v>
      </c>
      <c r="AR19" s="10">
        <f t="shared" si="7"/>
        <v>73437.599999999962</v>
      </c>
    </row>
    <row r="20" spans="1:44" ht="21.75" customHeight="1" x14ac:dyDescent="0.25">
      <c r="A20" s="16"/>
      <c r="B20" s="8">
        <f t="shared" si="8"/>
        <v>14</v>
      </c>
      <c r="C20" s="10">
        <f t="shared" si="9"/>
        <v>0</v>
      </c>
      <c r="D20" s="10">
        <f t="shared" si="9"/>
        <v>0</v>
      </c>
      <c r="E20" s="10">
        <f t="shared" si="9"/>
        <v>123.60000000000036</v>
      </c>
      <c r="F20" s="10">
        <f t="shared" si="9"/>
        <v>449.10000000000036</v>
      </c>
      <c r="G20" s="10">
        <f t="shared" si="9"/>
        <v>756</v>
      </c>
      <c r="H20" s="10">
        <f t="shared" si="9"/>
        <v>1044.3000000000002</v>
      </c>
      <c r="I20" s="10">
        <f t="shared" si="9"/>
        <v>1314</v>
      </c>
      <c r="J20" s="10">
        <f t="shared" si="9"/>
        <v>1565.1000000000004</v>
      </c>
      <c r="K20" s="10">
        <f t="shared" si="9"/>
        <v>1797.6000000000004</v>
      </c>
      <c r="L20" s="10">
        <f t="shared" si="9"/>
        <v>2011.5</v>
      </c>
      <c r="M20" s="10">
        <f t="shared" si="10"/>
        <v>2206.8000000000002</v>
      </c>
      <c r="N20" s="10">
        <f t="shared" si="10"/>
        <v>2383.5</v>
      </c>
      <c r="O20" s="10">
        <f t="shared" si="10"/>
        <v>2541.6000000000004</v>
      </c>
      <c r="P20" s="10">
        <f t="shared" si="10"/>
        <v>2681.1000000000004</v>
      </c>
      <c r="Q20" s="10">
        <f t="shared" si="10"/>
        <v>2802</v>
      </c>
      <c r="R20" s="10">
        <f t="shared" si="10"/>
        <v>2904.3</v>
      </c>
      <c r="S20" s="10">
        <f t="shared" si="10"/>
        <v>2988</v>
      </c>
      <c r="T20" s="10">
        <f t="shared" si="10"/>
        <v>3053.0999999999995</v>
      </c>
      <c r="U20" s="10">
        <f t="shared" si="10"/>
        <v>3099.5999999999995</v>
      </c>
      <c r="V20" s="10">
        <f t="shared" si="10"/>
        <v>3127.5</v>
      </c>
      <c r="W20" s="10">
        <f t="shared" si="11"/>
        <v>3136.8</v>
      </c>
      <c r="X20" s="10">
        <f t="shared" si="11"/>
        <v>3127.5</v>
      </c>
      <c r="Y20" s="10">
        <f t="shared" si="11"/>
        <v>3099.5999999999995</v>
      </c>
      <c r="Z20" s="10">
        <f t="shared" si="11"/>
        <v>3053.0999999999995</v>
      </c>
      <c r="AA20" s="10">
        <f t="shared" si="11"/>
        <v>2988</v>
      </c>
      <c r="AB20" s="10">
        <f t="shared" si="11"/>
        <v>2904.3</v>
      </c>
      <c r="AC20" s="10">
        <f t="shared" si="11"/>
        <v>2802</v>
      </c>
      <c r="AD20" s="10">
        <f t="shared" si="11"/>
        <v>2681.0999999999995</v>
      </c>
      <c r="AE20" s="10">
        <f t="shared" si="11"/>
        <v>2541.5999999999995</v>
      </c>
      <c r="AF20" s="10">
        <f t="shared" si="11"/>
        <v>2383.5</v>
      </c>
      <c r="AG20" s="10">
        <f t="shared" si="12"/>
        <v>2206.8000000000002</v>
      </c>
      <c r="AH20" s="10">
        <f t="shared" si="12"/>
        <v>2011.4999999999991</v>
      </c>
      <c r="AI20" s="10">
        <f t="shared" si="12"/>
        <v>1797.5999999999995</v>
      </c>
      <c r="AJ20" s="10">
        <f t="shared" si="12"/>
        <v>1565.0999999999995</v>
      </c>
      <c r="AK20" s="10">
        <f t="shared" si="12"/>
        <v>1313.9999999999991</v>
      </c>
      <c r="AL20" s="10">
        <f t="shared" si="12"/>
        <v>1044.3000000000002</v>
      </c>
      <c r="AM20" s="10">
        <f t="shared" si="12"/>
        <v>755.99999999999909</v>
      </c>
      <c r="AN20" s="10">
        <f t="shared" si="12"/>
        <v>449.09999999999945</v>
      </c>
      <c r="AO20" s="10">
        <f t="shared" si="12"/>
        <v>123.59999999999945</v>
      </c>
      <c r="AP20" s="10">
        <f t="shared" si="12"/>
        <v>0</v>
      </c>
      <c r="AQ20" s="10">
        <f t="shared" si="12"/>
        <v>0</v>
      </c>
      <c r="AR20" s="10">
        <f t="shared" si="7"/>
        <v>76834.200000000026</v>
      </c>
    </row>
    <row r="21" spans="1:44" ht="21.75" customHeight="1" x14ac:dyDescent="0.25">
      <c r="A21" s="16"/>
      <c r="B21" s="8">
        <f t="shared" si="8"/>
        <v>15</v>
      </c>
      <c r="C21" s="10">
        <f t="shared" si="9"/>
        <v>0</v>
      </c>
      <c r="D21" s="10">
        <f t="shared" si="9"/>
        <v>0</v>
      </c>
      <c r="E21" s="10">
        <f t="shared" si="9"/>
        <v>195</v>
      </c>
      <c r="F21" s="10">
        <f t="shared" si="9"/>
        <v>520.5</v>
      </c>
      <c r="G21" s="10">
        <f t="shared" si="9"/>
        <v>827.39999999999964</v>
      </c>
      <c r="H21" s="10">
        <f t="shared" si="9"/>
        <v>1115.6999999999998</v>
      </c>
      <c r="I21" s="10">
        <f t="shared" si="9"/>
        <v>1385.3999999999996</v>
      </c>
      <c r="J21" s="10">
        <f t="shared" si="9"/>
        <v>1636.5</v>
      </c>
      <c r="K21" s="10">
        <f t="shared" si="9"/>
        <v>1869</v>
      </c>
      <c r="L21" s="10">
        <f t="shared" si="9"/>
        <v>2082.8999999999996</v>
      </c>
      <c r="M21" s="10">
        <f t="shared" si="10"/>
        <v>2278.1999999999998</v>
      </c>
      <c r="N21" s="10">
        <f t="shared" si="10"/>
        <v>2454.8999999999996</v>
      </c>
      <c r="O21" s="10">
        <f t="shared" si="10"/>
        <v>2613</v>
      </c>
      <c r="P21" s="10">
        <f t="shared" si="10"/>
        <v>2752.5</v>
      </c>
      <c r="Q21" s="10">
        <f t="shared" si="10"/>
        <v>2873.3999999999996</v>
      </c>
      <c r="R21" s="10">
        <f t="shared" si="10"/>
        <v>2975.7</v>
      </c>
      <c r="S21" s="10">
        <f t="shared" si="10"/>
        <v>3059.3999999999996</v>
      </c>
      <c r="T21" s="10">
        <f t="shared" si="10"/>
        <v>3124.4999999999991</v>
      </c>
      <c r="U21" s="10">
        <f t="shared" si="10"/>
        <v>3170.9999999999991</v>
      </c>
      <c r="V21" s="10">
        <f t="shared" si="10"/>
        <v>3198.8999999999996</v>
      </c>
      <c r="W21" s="10">
        <f t="shared" si="11"/>
        <v>3208.2</v>
      </c>
      <c r="X21" s="10">
        <f t="shared" si="11"/>
        <v>3198.8999999999996</v>
      </c>
      <c r="Y21" s="10">
        <f t="shared" si="11"/>
        <v>3170.9999999999991</v>
      </c>
      <c r="Z21" s="10">
        <f t="shared" si="11"/>
        <v>3124.4999999999991</v>
      </c>
      <c r="AA21" s="10">
        <f t="shared" si="11"/>
        <v>3059.3999999999996</v>
      </c>
      <c r="AB21" s="10">
        <f t="shared" si="11"/>
        <v>2975.7</v>
      </c>
      <c r="AC21" s="10">
        <f t="shared" si="11"/>
        <v>2873.3999999999996</v>
      </c>
      <c r="AD21" s="10">
        <f t="shared" si="11"/>
        <v>2752.4999999999991</v>
      </c>
      <c r="AE21" s="10">
        <f t="shared" si="11"/>
        <v>2612.9999999999991</v>
      </c>
      <c r="AF21" s="10">
        <f t="shared" si="11"/>
        <v>2454.8999999999996</v>
      </c>
      <c r="AG21" s="10">
        <f t="shared" si="12"/>
        <v>2278.1999999999998</v>
      </c>
      <c r="AH21" s="10">
        <f t="shared" si="12"/>
        <v>2082.8999999999987</v>
      </c>
      <c r="AI21" s="10">
        <f t="shared" si="12"/>
        <v>1868.9999999999991</v>
      </c>
      <c r="AJ21" s="10">
        <f t="shared" si="12"/>
        <v>1636.4999999999991</v>
      </c>
      <c r="AK21" s="10">
        <f t="shared" si="12"/>
        <v>1385.3999999999987</v>
      </c>
      <c r="AL21" s="10">
        <f t="shared" si="12"/>
        <v>1115.6999999999998</v>
      </c>
      <c r="AM21" s="10">
        <f t="shared" si="12"/>
        <v>827.39999999999873</v>
      </c>
      <c r="AN21" s="10">
        <f t="shared" si="12"/>
        <v>520.49999999999909</v>
      </c>
      <c r="AO21" s="10">
        <f t="shared" si="12"/>
        <v>194.99999999999909</v>
      </c>
      <c r="AP21" s="10">
        <f t="shared" si="12"/>
        <v>0</v>
      </c>
      <c r="AQ21" s="10">
        <f t="shared" si="12"/>
        <v>0</v>
      </c>
      <c r="AR21" s="10">
        <f t="shared" si="7"/>
        <v>79475.999999999971</v>
      </c>
    </row>
    <row r="22" spans="1:44" ht="21.75" customHeight="1" x14ac:dyDescent="0.25">
      <c r="A22" s="16"/>
      <c r="B22" s="8">
        <f t="shared" si="8"/>
        <v>16</v>
      </c>
      <c r="C22" s="10">
        <f t="shared" si="9"/>
        <v>0</v>
      </c>
      <c r="D22" s="10">
        <f t="shared" si="9"/>
        <v>0</v>
      </c>
      <c r="E22" s="10">
        <f t="shared" si="9"/>
        <v>246</v>
      </c>
      <c r="F22" s="10">
        <f t="shared" si="9"/>
        <v>571.5</v>
      </c>
      <c r="G22" s="10">
        <f t="shared" si="9"/>
        <v>878.39999999999964</v>
      </c>
      <c r="H22" s="10">
        <f t="shared" si="9"/>
        <v>1166.6999999999998</v>
      </c>
      <c r="I22" s="10">
        <f t="shared" si="9"/>
        <v>1436.3999999999996</v>
      </c>
      <c r="J22" s="10">
        <f t="shared" si="9"/>
        <v>1687.5</v>
      </c>
      <c r="K22" s="10">
        <f t="shared" si="9"/>
        <v>1920</v>
      </c>
      <c r="L22" s="10">
        <f t="shared" si="9"/>
        <v>2133.8999999999996</v>
      </c>
      <c r="M22" s="10">
        <f t="shared" si="10"/>
        <v>2329.1999999999998</v>
      </c>
      <c r="N22" s="10">
        <f t="shared" si="10"/>
        <v>2505.8999999999996</v>
      </c>
      <c r="O22" s="10">
        <f t="shared" si="10"/>
        <v>2664</v>
      </c>
      <c r="P22" s="10">
        <f t="shared" si="10"/>
        <v>2803.5</v>
      </c>
      <c r="Q22" s="10">
        <f t="shared" si="10"/>
        <v>2924.3999999999996</v>
      </c>
      <c r="R22" s="10">
        <f t="shared" si="10"/>
        <v>3026.7</v>
      </c>
      <c r="S22" s="10">
        <f t="shared" si="10"/>
        <v>3110.3999999999996</v>
      </c>
      <c r="T22" s="10">
        <f t="shared" si="10"/>
        <v>3175.4999999999991</v>
      </c>
      <c r="U22" s="10">
        <f t="shared" si="10"/>
        <v>3221.9999999999991</v>
      </c>
      <c r="V22" s="10">
        <f t="shared" si="10"/>
        <v>3249.8999999999996</v>
      </c>
      <c r="W22" s="10">
        <f t="shared" si="11"/>
        <v>3259.2</v>
      </c>
      <c r="X22" s="10">
        <f t="shared" si="11"/>
        <v>3249.8999999999996</v>
      </c>
      <c r="Y22" s="10">
        <f t="shared" si="11"/>
        <v>3221.9999999999991</v>
      </c>
      <c r="Z22" s="10">
        <f t="shared" si="11"/>
        <v>3175.4999999999991</v>
      </c>
      <c r="AA22" s="10">
        <f t="shared" si="11"/>
        <v>3110.3999999999996</v>
      </c>
      <c r="AB22" s="10">
        <f t="shared" si="11"/>
        <v>3026.7</v>
      </c>
      <c r="AC22" s="10">
        <f t="shared" si="11"/>
        <v>2924.3999999999996</v>
      </c>
      <c r="AD22" s="10">
        <f t="shared" si="11"/>
        <v>2803.4999999999991</v>
      </c>
      <c r="AE22" s="10">
        <f t="shared" si="11"/>
        <v>2663.9999999999991</v>
      </c>
      <c r="AF22" s="10">
        <f t="shared" si="11"/>
        <v>2505.8999999999996</v>
      </c>
      <c r="AG22" s="10">
        <f t="shared" si="12"/>
        <v>2329.1999999999998</v>
      </c>
      <c r="AH22" s="10">
        <f t="shared" si="12"/>
        <v>2133.8999999999987</v>
      </c>
      <c r="AI22" s="10">
        <f t="shared" si="12"/>
        <v>1919.9999999999991</v>
      </c>
      <c r="AJ22" s="10">
        <f t="shared" si="12"/>
        <v>1687.4999999999991</v>
      </c>
      <c r="AK22" s="10">
        <f t="shared" si="12"/>
        <v>1436.3999999999987</v>
      </c>
      <c r="AL22" s="10">
        <f t="shared" si="12"/>
        <v>1166.6999999999998</v>
      </c>
      <c r="AM22" s="10">
        <f t="shared" si="12"/>
        <v>878.39999999999873</v>
      </c>
      <c r="AN22" s="10">
        <f t="shared" si="12"/>
        <v>571.49999999999909</v>
      </c>
      <c r="AO22" s="10">
        <f t="shared" si="12"/>
        <v>245.99999999999909</v>
      </c>
      <c r="AP22" s="10">
        <f t="shared" si="12"/>
        <v>0</v>
      </c>
      <c r="AQ22" s="10">
        <f t="shared" si="12"/>
        <v>0</v>
      </c>
      <c r="AR22" s="10">
        <f t="shared" si="7"/>
        <v>81362.999999999971</v>
      </c>
    </row>
    <row r="23" spans="1:44" ht="21.75" customHeight="1" x14ac:dyDescent="0.25">
      <c r="A23" s="16"/>
      <c r="B23" s="8">
        <f t="shared" si="8"/>
        <v>17</v>
      </c>
      <c r="C23" s="10">
        <f t="shared" si="9"/>
        <v>0</v>
      </c>
      <c r="D23" s="10">
        <f t="shared" si="9"/>
        <v>0</v>
      </c>
      <c r="E23" s="10">
        <f t="shared" si="9"/>
        <v>276.59999999999945</v>
      </c>
      <c r="F23" s="10">
        <f t="shared" si="9"/>
        <v>602.09999999999945</v>
      </c>
      <c r="G23" s="10">
        <f t="shared" si="9"/>
        <v>909</v>
      </c>
      <c r="H23" s="10">
        <f t="shared" si="9"/>
        <v>1197.3000000000002</v>
      </c>
      <c r="I23" s="10">
        <f t="shared" si="9"/>
        <v>1467</v>
      </c>
      <c r="J23" s="10">
        <f t="shared" si="9"/>
        <v>1718.0999999999995</v>
      </c>
      <c r="K23" s="10">
        <f t="shared" si="9"/>
        <v>1950.5999999999995</v>
      </c>
      <c r="L23" s="10">
        <f t="shared" si="9"/>
        <v>2164.4999999999991</v>
      </c>
      <c r="M23" s="10">
        <f t="shared" si="10"/>
        <v>2359.8000000000002</v>
      </c>
      <c r="N23" s="10">
        <f t="shared" si="10"/>
        <v>2536.4999999999991</v>
      </c>
      <c r="O23" s="10">
        <f t="shared" si="10"/>
        <v>2694.5999999999995</v>
      </c>
      <c r="P23" s="10">
        <f t="shared" si="10"/>
        <v>2834.0999999999995</v>
      </c>
      <c r="Q23" s="10">
        <f t="shared" si="10"/>
        <v>2954.9999999999991</v>
      </c>
      <c r="R23" s="10">
        <f t="shared" si="10"/>
        <v>3057.3</v>
      </c>
      <c r="S23" s="10">
        <f t="shared" si="10"/>
        <v>3140.9999999999991</v>
      </c>
      <c r="T23" s="10">
        <f t="shared" si="10"/>
        <v>3206.0999999999995</v>
      </c>
      <c r="U23" s="10">
        <f t="shared" si="10"/>
        <v>3252.5999999999995</v>
      </c>
      <c r="V23" s="10">
        <f t="shared" si="10"/>
        <v>3280.4999999999991</v>
      </c>
      <c r="W23" s="10">
        <f t="shared" si="11"/>
        <v>3289.7999999999993</v>
      </c>
      <c r="X23" s="10">
        <f t="shared" si="11"/>
        <v>3280.4999999999991</v>
      </c>
      <c r="Y23" s="10">
        <f t="shared" si="11"/>
        <v>3252.5999999999995</v>
      </c>
      <c r="Z23" s="10">
        <f t="shared" si="11"/>
        <v>3206.0999999999995</v>
      </c>
      <c r="AA23" s="10">
        <f t="shared" si="11"/>
        <v>3140.9999999999991</v>
      </c>
      <c r="AB23" s="10">
        <f t="shared" si="11"/>
        <v>3057.3</v>
      </c>
      <c r="AC23" s="10">
        <f t="shared" si="11"/>
        <v>2954.9999999999991</v>
      </c>
      <c r="AD23" s="10">
        <f t="shared" si="11"/>
        <v>2834.0999999999995</v>
      </c>
      <c r="AE23" s="10">
        <f t="shared" si="11"/>
        <v>2694.5999999999995</v>
      </c>
      <c r="AF23" s="10">
        <f t="shared" si="11"/>
        <v>2536.4999999999991</v>
      </c>
      <c r="AG23" s="10">
        <f t="shared" si="12"/>
        <v>2359.8000000000002</v>
      </c>
      <c r="AH23" s="10">
        <f t="shared" si="12"/>
        <v>2164.4999999999991</v>
      </c>
      <c r="AI23" s="10">
        <f t="shared" si="12"/>
        <v>1950.5999999999995</v>
      </c>
      <c r="AJ23" s="10">
        <f t="shared" si="12"/>
        <v>1718.0999999999995</v>
      </c>
      <c r="AK23" s="10">
        <f t="shared" si="12"/>
        <v>1466.9999999999991</v>
      </c>
      <c r="AL23" s="10">
        <f t="shared" si="12"/>
        <v>1197.3000000000002</v>
      </c>
      <c r="AM23" s="10">
        <f t="shared" si="12"/>
        <v>908.99999999999909</v>
      </c>
      <c r="AN23" s="10">
        <f t="shared" si="12"/>
        <v>602.09999999999945</v>
      </c>
      <c r="AO23" s="10">
        <f t="shared" si="12"/>
        <v>276.599999999999</v>
      </c>
      <c r="AP23" s="10">
        <f t="shared" si="12"/>
        <v>0</v>
      </c>
      <c r="AQ23" s="10">
        <f t="shared" si="12"/>
        <v>0</v>
      </c>
      <c r="AR23" s="10">
        <f t="shared" si="7"/>
        <v>82495.200000000012</v>
      </c>
    </row>
    <row r="24" spans="1:44" ht="21.75" customHeight="1" x14ac:dyDescent="0.25">
      <c r="A24" s="16"/>
      <c r="B24" s="8">
        <f t="shared" si="8"/>
        <v>18</v>
      </c>
      <c r="C24" s="10">
        <f t="shared" si="9"/>
        <v>0</v>
      </c>
      <c r="D24" s="10">
        <f t="shared" si="9"/>
        <v>0</v>
      </c>
      <c r="E24" s="10">
        <f t="shared" si="9"/>
        <v>286.79999999999927</v>
      </c>
      <c r="F24" s="10">
        <f t="shared" si="9"/>
        <v>612.29999999999927</v>
      </c>
      <c r="G24" s="10">
        <f t="shared" si="9"/>
        <v>919.19999999999982</v>
      </c>
      <c r="H24" s="10">
        <f t="shared" si="9"/>
        <v>1207.4999999999991</v>
      </c>
      <c r="I24" s="10">
        <f t="shared" si="9"/>
        <v>1477.1999999999998</v>
      </c>
      <c r="J24" s="10">
        <f t="shared" si="9"/>
        <v>1728.3000000000002</v>
      </c>
      <c r="K24" s="10">
        <f t="shared" si="9"/>
        <v>1960.8000000000002</v>
      </c>
      <c r="L24" s="10">
        <f t="shared" si="9"/>
        <v>2174.6999999999998</v>
      </c>
      <c r="M24" s="10">
        <f t="shared" si="10"/>
        <v>2369.9999999999991</v>
      </c>
      <c r="N24" s="10">
        <f t="shared" si="10"/>
        <v>2546.6999999999998</v>
      </c>
      <c r="O24" s="10">
        <f t="shared" si="10"/>
        <v>2704.8</v>
      </c>
      <c r="P24" s="10">
        <f t="shared" si="10"/>
        <v>2844.3</v>
      </c>
      <c r="Q24" s="10">
        <f t="shared" si="10"/>
        <v>2965.2</v>
      </c>
      <c r="R24" s="10">
        <f t="shared" si="10"/>
        <v>3067.4999999999991</v>
      </c>
      <c r="S24" s="10">
        <f t="shared" si="10"/>
        <v>3151.2</v>
      </c>
      <c r="T24" s="10">
        <f t="shared" si="10"/>
        <v>3216.2999999999993</v>
      </c>
      <c r="U24" s="10">
        <f t="shared" si="10"/>
        <v>3262.7999999999993</v>
      </c>
      <c r="V24" s="10">
        <f t="shared" si="10"/>
        <v>3290.7</v>
      </c>
      <c r="W24" s="10">
        <f t="shared" si="11"/>
        <v>3299.9999999999991</v>
      </c>
      <c r="X24" s="10">
        <f t="shared" si="11"/>
        <v>3290.7</v>
      </c>
      <c r="Y24" s="10">
        <f t="shared" si="11"/>
        <v>3262.7999999999984</v>
      </c>
      <c r="Z24" s="10">
        <f t="shared" si="11"/>
        <v>3216.2999999999984</v>
      </c>
      <c r="AA24" s="10">
        <f t="shared" si="11"/>
        <v>3151.2</v>
      </c>
      <c r="AB24" s="10">
        <f t="shared" si="11"/>
        <v>3067.4999999999991</v>
      </c>
      <c r="AC24" s="10">
        <f t="shared" si="11"/>
        <v>2965.2</v>
      </c>
      <c r="AD24" s="10">
        <f t="shared" si="11"/>
        <v>2844.2999999999984</v>
      </c>
      <c r="AE24" s="10">
        <f t="shared" si="11"/>
        <v>2704.7999999999984</v>
      </c>
      <c r="AF24" s="10">
        <f t="shared" si="11"/>
        <v>2546.6999999999998</v>
      </c>
      <c r="AG24" s="10">
        <f t="shared" si="12"/>
        <v>2369.9999999999991</v>
      </c>
      <c r="AH24" s="10">
        <f t="shared" si="12"/>
        <v>2174.699999999998</v>
      </c>
      <c r="AI24" s="10">
        <f t="shared" si="12"/>
        <v>1960.7999999999984</v>
      </c>
      <c r="AJ24" s="10">
        <f t="shared" si="12"/>
        <v>1728.2999999999984</v>
      </c>
      <c r="AK24" s="10">
        <f t="shared" si="12"/>
        <v>1477.199999999998</v>
      </c>
      <c r="AL24" s="10">
        <f t="shared" si="12"/>
        <v>1207.4999999999991</v>
      </c>
      <c r="AM24" s="10">
        <f t="shared" si="12"/>
        <v>919.199999999998</v>
      </c>
      <c r="AN24" s="10">
        <f t="shared" si="12"/>
        <v>612.29999999999836</v>
      </c>
      <c r="AO24" s="10">
        <f t="shared" si="12"/>
        <v>286.79999999999882</v>
      </c>
      <c r="AP24" s="10">
        <f t="shared" si="12"/>
        <v>0</v>
      </c>
      <c r="AQ24" s="10">
        <f t="shared" si="12"/>
        <v>0</v>
      </c>
      <c r="AR24" s="10">
        <f t="shared" si="7"/>
        <v>82872.599999999977</v>
      </c>
    </row>
    <row r="25" spans="1:44" ht="21.75" customHeight="1" x14ac:dyDescent="0.25">
      <c r="A25" s="16"/>
      <c r="B25" s="8">
        <f t="shared" ref="B25:B26" si="13">B24+$C$3</f>
        <v>19</v>
      </c>
      <c r="C25" s="10">
        <f t="shared" si="9"/>
        <v>0</v>
      </c>
      <c r="D25" s="10">
        <f t="shared" si="9"/>
        <v>0</v>
      </c>
      <c r="E25" s="10">
        <f t="shared" si="9"/>
        <v>276.60000000000036</v>
      </c>
      <c r="F25" s="10">
        <f t="shared" si="9"/>
        <v>602.10000000000036</v>
      </c>
      <c r="G25" s="10">
        <f t="shared" si="9"/>
        <v>909</v>
      </c>
      <c r="H25" s="10">
        <f t="shared" si="9"/>
        <v>1197.3000000000002</v>
      </c>
      <c r="I25" s="10">
        <f t="shared" si="9"/>
        <v>1467</v>
      </c>
      <c r="J25" s="10">
        <f t="shared" si="9"/>
        <v>1718.1000000000004</v>
      </c>
      <c r="K25" s="10">
        <f t="shared" si="9"/>
        <v>1950.6000000000004</v>
      </c>
      <c r="L25" s="10">
        <f t="shared" si="9"/>
        <v>2164.5</v>
      </c>
      <c r="M25" s="10">
        <f t="shared" si="10"/>
        <v>2359.8000000000002</v>
      </c>
      <c r="N25" s="10">
        <f t="shared" si="10"/>
        <v>2536.5</v>
      </c>
      <c r="O25" s="10">
        <f t="shared" si="10"/>
        <v>2694.6000000000004</v>
      </c>
      <c r="P25" s="10">
        <f t="shared" si="10"/>
        <v>2834.1000000000004</v>
      </c>
      <c r="Q25" s="10">
        <f t="shared" si="10"/>
        <v>2955</v>
      </c>
      <c r="R25" s="10">
        <f t="shared" si="10"/>
        <v>3057.3</v>
      </c>
      <c r="S25" s="10">
        <f t="shared" si="10"/>
        <v>3141</v>
      </c>
      <c r="T25" s="10">
        <f t="shared" si="10"/>
        <v>3206.0999999999995</v>
      </c>
      <c r="U25" s="10">
        <f t="shared" si="10"/>
        <v>3252.5999999999995</v>
      </c>
      <c r="V25" s="10">
        <f t="shared" si="10"/>
        <v>3280.5</v>
      </c>
      <c r="W25" s="10">
        <f t="shared" si="11"/>
        <v>3289.8</v>
      </c>
      <c r="X25" s="10">
        <f t="shared" si="11"/>
        <v>3280.5</v>
      </c>
      <c r="Y25" s="10">
        <f t="shared" si="11"/>
        <v>3252.5999999999995</v>
      </c>
      <c r="Z25" s="10">
        <f t="shared" si="11"/>
        <v>3206.0999999999995</v>
      </c>
      <c r="AA25" s="10">
        <f t="shared" si="11"/>
        <v>3141</v>
      </c>
      <c r="AB25" s="10">
        <f t="shared" si="11"/>
        <v>3057.3</v>
      </c>
      <c r="AC25" s="10">
        <f t="shared" si="11"/>
        <v>2955</v>
      </c>
      <c r="AD25" s="10">
        <f t="shared" si="11"/>
        <v>2834.0999999999995</v>
      </c>
      <c r="AE25" s="10">
        <f t="shared" si="11"/>
        <v>2694.5999999999995</v>
      </c>
      <c r="AF25" s="10">
        <f t="shared" si="11"/>
        <v>2536.5</v>
      </c>
      <c r="AG25" s="10">
        <f t="shared" si="12"/>
        <v>2359.8000000000002</v>
      </c>
      <c r="AH25" s="10">
        <f t="shared" si="12"/>
        <v>2164.4999999999991</v>
      </c>
      <c r="AI25" s="10">
        <f t="shared" si="12"/>
        <v>1950.5999999999995</v>
      </c>
      <c r="AJ25" s="10">
        <f t="shared" si="12"/>
        <v>1718.0999999999995</v>
      </c>
      <c r="AK25" s="10">
        <f t="shared" si="12"/>
        <v>1466.9999999999991</v>
      </c>
      <c r="AL25" s="10">
        <f t="shared" si="12"/>
        <v>1197.3000000000002</v>
      </c>
      <c r="AM25" s="10">
        <f t="shared" si="12"/>
        <v>908.99999999999909</v>
      </c>
      <c r="AN25" s="10">
        <f t="shared" si="12"/>
        <v>602.09999999999945</v>
      </c>
      <c r="AO25" s="10">
        <f t="shared" si="12"/>
        <v>276.59999999999945</v>
      </c>
      <c r="AP25" s="10">
        <f t="shared" si="12"/>
        <v>0</v>
      </c>
      <c r="AQ25" s="10">
        <f t="shared" si="12"/>
        <v>0</v>
      </c>
      <c r="AR25" s="10">
        <f t="shared" si="7"/>
        <v>82495.200000000026</v>
      </c>
    </row>
    <row r="26" spans="1:44" ht="21.75" customHeight="1" x14ac:dyDescent="0.25">
      <c r="A26" s="16"/>
      <c r="B26" s="8">
        <f t="shared" si="13"/>
        <v>20</v>
      </c>
      <c r="C26" s="10">
        <f t="shared" ref="C26:L35" si="14">IF($D$2*C$5^2+$E$2*C$5+$F$2*$B26^2+$G$2*$B26+$H$2&lt;0,0,$D$2*C$5^2+$E$2*C$5+$F$2*$B26^2+$G$2*$B26+$H$2)</f>
        <v>0</v>
      </c>
      <c r="D26" s="10">
        <f t="shared" si="14"/>
        <v>0</v>
      </c>
      <c r="E26" s="10">
        <f t="shared" si="14"/>
        <v>246</v>
      </c>
      <c r="F26" s="10">
        <f t="shared" si="14"/>
        <v>571.5</v>
      </c>
      <c r="G26" s="10">
        <f t="shared" si="14"/>
        <v>878.40000000000055</v>
      </c>
      <c r="H26" s="10">
        <f t="shared" si="14"/>
        <v>1166.6999999999998</v>
      </c>
      <c r="I26" s="10">
        <f t="shared" si="14"/>
        <v>1436.4000000000005</v>
      </c>
      <c r="J26" s="10">
        <f t="shared" si="14"/>
        <v>1687.5000000000009</v>
      </c>
      <c r="K26" s="10">
        <f t="shared" si="14"/>
        <v>1920.0000000000009</v>
      </c>
      <c r="L26" s="10">
        <f t="shared" si="14"/>
        <v>2133.9000000000005</v>
      </c>
      <c r="M26" s="10">
        <f t="shared" ref="M26:V35" si="15">IF($D$2*M$5^2+$E$2*M$5+$F$2*$B26^2+$G$2*$B26+$H$2&lt;0,0,$D$2*M$5^2+$E$2*M$5+$F$2*$B26^2+$G$2*$B26+$H$2)</f>
        <v>2329.1999999999998</v>
      </c>
      <c r="N26" s="10">
        <f t="shared" si="15"/>
        <v>2505.9000000000005</v>
      </c>
      <c r="O26" s="10">
        <f t="shared" si="15"/>
        <v>2664.0000000000009</v>
      </c>
      <c r="P26" s="10">
        <f t="shared" si="15"/>
        <v>2803.5000000000009</v>
      </c>
      <c r="Q26" s="10">
        <f t="shared" si="15"/>
        <v>2924.4000000000005</v>
      </c>
      <c r="R26" s="10">
        <f t="shared" si="15"/>
        <v>3026.7</v>
      </c>
      <c r="S26" s="10">
        <f t="shared" si="15"/>
        <v>3110.4000000000005</v>
      </c>
      <c r="T26" s="10">
        <f t="shared" si="15"/>
        <v>3175.5</v>
      </c>
      <c r="U26" s="10">
        <f t="shared" si="15"/>
        <v>3222</v>
      </c>
      <c r="V26" s="10">
        <f t="shared" si="15"/>
        <v>3249.9000000000005</v>
      </c>
      <c r="W26" s="10">
        <f t="shared" ref="W26:AF35" si="16">IF($D$2*W$5^2+$E$2*W$5+$F$2*$B26^2+$G$2*$B26+$H$2&lt;0,0,$D$2*W$5^2+$E$2*W$5+$F$2*$B26^2+$G$2*$B26+$H$2)</f>
        <v>3259.2</v>
      </c>
      <c r="X26" s="10">
        <f t="shared" si="16"/>
        <v>3249.9000000000005</v>
      </c>
      <c r="Y26" s="10">
        <f t="shared" si="16"/>
        <v>3221.9999999999991</v>
      </c>
      <c r="Z26" s="10">
        <f t="shared" si="16"/>
        <v>3175.4999999999991</v>
      </c>
      <c r="AA26" s="10">
        <f t="shared" si="16"/>
        <v>3110.4000000000005</v>
      </c>
      <c r="AB26" s="10">
        <f t="shared" si="16"/>
        <v>3026.7</v>
      </c>
      <c r="AC26" s="10">
        <f t="shared" si="16"/>
        <v>2924.4000000000005</v>
      </c>
      <c r="AD26" s="10">
        <f t="shared" si="16"/>
        <v>2803.4999999999991</v>
      </c>
      <c r="AE26" s="10">
        <f t="shared" si="16"/>
        <v>2663.9999999999991</v>
      </c>
      <c r="AF26" s="10">
        <f t="shared" si="16"/>
        <v>2505.9000000000005</v>
      </c>
      <c r="AG26" s="10">
        <f t="shared" ref="AG26:AQ35" si="17">IF($D$2*AG$5^2+$E$2*AG$5+$F$2*$B26^2+$G$2*$B26+$H$2&lt;0,0,$D$2*AG$5^2+$E$2*AG$5+$F$2*$B26^2+$G$2*$B26+$H$2)</f>
        <v>2329.1999999999998</v>
      </c>
      <c r="AH26" s="10">
        <f t="shared" si="17"/>
        <v>2133.8999999999987</v>
      </c>
      <c r="AI26" s="10">
        <f t="shared" si="17"/>
        <v>1919.9999999999991</v>
      </c>
      <c r="AJ26" s="10">
        <f t="shared" si="17"/>
        <v>1687.4999999999991</v>
      </c>
      <c r="AK26" s="10">
        <f t="shared" si="17"/>
        <v>1436.3999999999987</v>
      </c>
      <c r="AL26" s="10">
        <f t="shared" si="17"/>
        <v>1166.6999999999998</v>
      </c>
      <c r="AM26" s="10">
        <f t="shared" si="17"/>
        <v>878.39999999999873</v>
      </c>
      <c r="AN26" s="10">
        <f t="shared" si="17"/>
        <v>571.49999999999909</v>
      </c>
      <c r="AO26" s="10">
        <f t="shared" si="17"/>
        <v>245.99999999999955</v>
      </c>
      <c r="AP26" s="10">
        <f t="shared" si="17"/>
        <v>0</v>
      </c>
      <c r="AQ26" s="10">
        <f t="shared" si="17"/>
        <v>0</v>
      </c>
      <c r="AR26" s="10">
        <f t="shared" si="7"/>
        <v>81362.999999999971</v>
      </c>
    </row>
    <row r="27" spans="1:44" ht="21.75" customHeight="1" x14ac:dyDescent="0.25">
      <c r="A27" s="16"/>
      <c r="B27" s="8">
        <f t="shared" ref="B27:B42" si="18">B26+$C$3</f>
        <v>21</v>
      </c>
      <c r="C27" s="10">
        <f t="shared" si="14"/>
        <v>0</v>
      </c>
      <c r="D27" s="10">
        <f t="shared" si="14"/>
        <v>0</v>
      </c>
      <c r="E27" s="10">
        <f t="shared" si="14"/>
        <v>195</v>
      </c>
      <c r="F27" s="10">
        <f t="shared" si="14"/>
        <v>520.5</v>
      </c>
      <c r="G27" s="10">
        <f t="shared" si="14"/>
        <v>827.39999999999964</v>
      </c>
      <c r="H27" s="10">
        <f t="shared" si="14"/>
        <v>1115.6999999999998</v>
      </c>
      <c r="I27" s="10">
        <f t="shared" si="14"/>
        <v>1385.3999999999996</v>
      </c>
      <c r="J27" s="10">
        <f t="shared" si="14"/>
        <v>1636.5</v>
      </c>
      <c r="K27" s="10">
        <f t="shared" si="14"/>
        <v>1869</v>
      </c>
      <c r="L27" s="10">
        <f t="shared" si="14"/>
        <v>2082.8999999999996</v>
      </c>
      <c r="M27" s="10">
        <f t="shared" si="15"/>
        <v>2278.1999999999998</v>
      </c>
      <c r="N27" s="10">
        <f t="shared" si="15"/>
        <v>2454.8999999999996</v>
      </c>
      <c r="O27" s="10">
        <f t="shared" si="15"/>
        <v>2613</v>
      </c>
      <c r="P27" s="10">
        <f t="shared" si="15"/>
        <v>2752.5</v>
      </c>
      <c r="Q27" s="10">
        <f t="shared" si="15"/>
        <v>2873.3999999999996</v>
      </c>
      <c r="R27" s="10">
        <f t="shared" si="15"/>
        <v>2975.7</v>
      </c>
      <c r="S27" s="10">
        <f t="shared" si="15"/>
        <v>3059.3999999999996</v>
      </c>
      <c r="T27" s="10">
        <f t="shared" si="15"/>
        <v>3124.4999999999991</v>
      </c>
      <c r="U27" s="10">
        <f t="shared" si="15"/>
        <v>3170.9999999999991</v>
      </c>
      <c r="V27" s="10">
        <f t="shared" si="15"/>
        <v>3198.8999999999996</v>
      </c>
      <c r="W27" s="10">
        <f t="shared" si="16"/>
        <v>3208.2</v>
      </c>
      <c r="X27" s="10">
        <f t="shared" si="16"/>
        <v>3198.8999999999996</v>
      </c>
      <c r="Y27" s="10">
        <f t="shared" si="16"/>
        <v>3170.9999999999991</v>
      </c>
      <c r="Z27" s="10">
        <f t="shared" si="16"/>
        <v>3124.4999999999991</v>
      </c>
      <c r="AA27" s="10">
        <f t="shared" si="16"/>
        <v>3059.3999999999996</v>
      </c>
      <c r="AB27" s="10">
        <f t="shared" si="16"/>
        <v>2975.7</v>
      </c>
      <c r="AC27" s="10">
        <f t="shared" si="16"/>
        <v>2873.3999999999996</v>
      </c>
      <c r="AD27" s="10">
        <f t="shared" si="16"/>
        <v>2752.4999999999991</v>
      </c>
      <c r="AE27" s="10">
        <f t="shared" si="16"/>
        <v>2612.9999999999991</v>
      </c>
      <c r="AF27" s="10">
        <f t="shared" si="16"/>
        <v>2454.8999999999996</v>
      </c>
      <c r="AG27" s="10">
        <f t="shared" si="17"/>
        <v>2278.1999999999998</v>
      </c>
      <c r="AH27" s="10">
        <f t="shared" si="17"/>
        <v>2082.8999999999987</v>
      </c>
      <c r="AI27" s="10">
        <f t="shared" si="17"/>
        <v>1868.9999999999991</v>
      </c>
      <c r="AJ27" s="10">
        <f t="shared" si="17"/>
        <v>1636.4999999999991</v>
      </c>
      <c r="AK27" s="10">
        <f t="shared" si="17"/>
        <v>1385.3999999999987</v>
      </c>
      <c r="AL27" s="10">
        <f t="shared" si="17"/>
        <v>1115.6999999999998</v>
      </c>
      <c r="AM27" s="10">
        <f t="shared" si="17"/>
        <v>827.39999999999873</v>
      </c>
      <c r="AN27" s="10">
        <f t="shared" si="17"/>
        <v>520.49999999999909</v>
      </c>
      <c r="AO27" s="10">
        <f t="shared" si="17"/>
        <v>194.99999999999909</v>
      </c>
      <c r="AP27" s="10">
        <f t="shared" si="17"/>
        <v>0</v>
      </c>
      <c r="AQ27" s="10">
        <f t="shared" si="17"/>
        <v>0</v>
      </c>
      <c r="AR27" s="10">
        <f t="shared" si="7"/>
        <v>79475.999999999971</v>
      </c>
    </row>
    <row r="28" spans="1:44" ht="21.75" customHeight="1" x14ac:dyDescent="0.25">
      <c r="A28" s="16"/>
      <c r="B28" s="8">
        <f t="shared" si="18"/>
        <v>22</v>
      </c>
      <c r="C28" s="10">
        <f t="shared" si="14"/>
        <v>0</v>
      </c>
      <c r="D28" s="10">
        <f t="shared" si="14"/>
        <v>0</v>
      </c>
      <c r="E28" s="10">
        <f t="shared" si="14"/>
        <v>123.60000000000036</v>
      </c>
      <c r="F28" s="10">
        <f t="shared" si="14"/>
        <v>449.10000000000036</v>
      </c>
      <c r="G28" s="10">
        <f t="shared" si="14"/>
        <v>756</v>
      </c>
      <c r="H28" s="10">
        <f t="shared" si="14"/>
        <v>1044.3000000000002</v>
      </c>
      <c r="I28" s="10">
        <f t="shared" si="14"/>
        <v>1314</v>
      </c>
      <c r="J28" s="10">
        <f t="shared" si="14"/>
        <v>1565.1000000000004</v>
      </c>
      <c r="K28" s="10">
        <f t="shared" si="14"/>
        <v>1797.6000000000004</v>
      </c>
      <c r="L28" s="10">
        <f t="shared" si="14"/>
        <v>2011.5</v>
      </c>
      <c r="M28" s="10">
        <f t="shared" si="15"/>
        <v>2206.8000000000002</v>
      </c>
      <c r="N28" s="10">
        <f t="shared" si="15"/>
        <v>2383.5</v>
      </c>
      <c r="O28" s="10">
        <f t="shared" si="15"/>
        <v>2541.6000000000004</v>
      </c>
      <c r="P28" s="10">
        <f t="shared" si="15"/>
        <v>2681.1000000000004</v>
      </c>
      <c r="Q28" s="10">
        <f t="shared" si="15"/>
        <v>2802</v>
      </c>
      <c r="R28" s="10">
        <f t="shared" si="15"/>
        <v>2904.3</v>
      </c>
      <c r="S28" s="10">
        <f t="shared" si="15"/>
        <v>2988</v>
      </c>
      <c r="T28" s="10">
        <f t="shared" si="15"/>
        <v>3053.0999999999995</v>
      </c>
      <c r="U28" s="10">
        <f t="shared" si="15"/>
        <v>3099.5999999999995</v>
      </c>
      <c r="V28" s="10">
        <f t="shared" si="15"/>
        <v>3127.5</v>
      </c>
      <c r="W28" s="10">
        <f t="shared" si="16"/>
        <v>3136.8</v>
      </c>
      <c r="X28" s="10">
        <f t="shared" si="16"/>
        <v>3127.5</v>
      </c>
      <c r="Y28" s="10">
        <f t="shared" si="16"/>
        <v>3099.5999999999995</v>
      </c>
      <c r="Z28" s="10">
        <f t="shared" si="16"/>
        <v>3053.0999999999995</v>
      </c>
      <c r="AA28" s="10">
        <f t="shared" si="16"/>
        <v>2988</v>
      </c>
      <c r="AB28" s="10">
        <f t="shared" si="16"/>
        <v>2904.3</v>
      </c>
      <c r="AC28" s="10">
        <f t="shared" si="16"/>
        <v>2802</v>
      </c>
      <c r="AD28" s="10">
        <f t="shared" si="16"/>
        <v>2681.0999999999995</v>
      </c>
      <c r="AE28" s="10">
        <f t="shared" si="16"/>
        <v>2541.5999999999995</v>
      </c>
      <c r="AF28" s="10">
        <f t="shared" si="16"/>
        <v>2383.5</v>
      </c>
      <c r="AG28" s="10">
        <f t="shared" si="17"/>
        <v>2206.8000000000002</v>
      </c>
      <c r="AH28" s="10">
        <f t="shared" si="17"/>
        <v>2011.4999999999991</v>
      </c>
      <c r="AI28" s="10">
        <f t="shared" si="17"/>
        <v>1797.5999999999995</v>
      </c>
      <c r="AJ28" s="10">
        <f t="shared" si="17"/>
        <v>1565.0999999999995</v>
      </c>
      <c r="AK28" s="10">
        <f t="shared" si="17"/>
        <v>1313.9999999999991</v>
      </c>
      <c r="AL28" s="10">
        <f t="shared" si="17"/>
        <v>1044.3000000000002</v>
      </c>
      <c r="AM28" s="10">
        <f t="shared" si="17"/>
        <v>755.99999999999909</v>
      </c>
      <c r="AN28" s="10">
        <f t="shared" si="17"/>
        <v>449.09999999999945</v>
      </c>
      <c r="AO28" s="10">
        <f t="shared" si="17"/>
        <v>123.59999999999945</v>
      </c>
      <c r="AP28" s="10">
        <f t="shared" si="17"/>
        <v>0</v>
      </c>
      <c r="AQ28" s="10">
        <f t="shared" si="17"/>
        <v>0</v>
      </c>
      <c r="AR28" s="10">
        <f t="shared" si="7"/>
        <v>76834.200000000026</v>
      </c>
    </row>
    <row r="29" spans="1:44" ht="21.75" customHeight="1" x14ac:dyDescent="0.25">
      <c r="A29" s="16"/>
      <c r="B29" s="8">
        <f t="shared" si="18"/>
        <v>23</v>
      </c>
      <c r="C29" s="10">
        <f t="shared" si="14"/>
        <v>0</v>
      </c>
      <c r="D29" s="10">
        <f t="shared" si="14"/>
        <v>0</v>
      </c>
      <c r="E29" s="10">
        <f t="shared" si="14"/>
        <v>31.800000000001091</v>
      </c>
      <c r="F29" s="10">
        <f t="shared" si="14"/>
        <v>357.30000000000109</v>
      </c>
      <c r="G29" s="10">
        <f t="shared" si="14"/>
        <v>664.20000000000073</v>
      </c>
      <c r="H29" s="10">
        <f t="shared" si="14"/>
        <v>952.50000000000091</v>
      </c>
      <c r="I29" s="10">
        <f t="shared" si="14"/>
        <v>1222.2000000000007</v>
      </c>
      <c r="J29" s="10">
        <f t="shared" si="14"/>
        <v>1473.3000000000011</v>
      </c>
      <c r="K29" s="10">
        <f t="shared" si="14"/>
        <v>1705.8000000000011</v>
      </c>
      <c r="L29" s="10">
        <f t="shared" si="14"/>
        <v>1919.7000000000007</v>
      </c>
      <c r="M29" s="10">
        <f t="shared" si="15"/>
        <v>2115.0000000000009</v>
      </c>
      <c r="N29" s="10">
        <f t="shared" si="15"/>
        <v>2291.7000000000007</v>
      </c>
      <c r="O29" s="10">
        <f t="shared" si="15"/>
        <v>2449.8000000000011</v>
      </c>
      <c r="P29" s="10">
        <f t="shared" si="15"/>
        <v>2589.3000000000011</v>
      </c>
      <c r="Q29" s="10">
        <f t="shared" si="15"/>
        <v>2710.2000000000007</v>
      </c>
      <c r="R29" s="10">
        <f t="shared" si="15"/>
        <v>2812.5000000000009</v>
      </c>
      <c r="S29" s="10">
        <f t="shared" si="15"/>
        <v>2896.2000000000007</v>
      </c>
      <c r="T29" s="10">
        <f t="shared" si="15"/>
        <v>2961.3</v>
      </c>
      <c r="U29" s="10">
        <f t="shared" si="15"/>
        <v>3007.8</v>
      </c>
      <c r="V29" s="10">
        <f t="shared" si="15"/>
        <v>3035.7000000000007</v>
      </c>
      <c r="W29" s="10">
        <f t="shared" si="16"/>
        <v>3045.0000000000009</v>
      </c>
      <c r="X29" s="10">
        <f t="shared" si="16"/>
        <v>3035.7000000000007</v>
      </c>
      <c r="Y29" s="10">
        <f t="shared" si="16"/>
        <v>3007.8</v>
      </c>
      <c r="Z29" s="10">
        <f t="shared" si="16"/>
        <v>2961.3</v>
      </c>
      <c r="AA29" s="10">
        <f t="shared" si="16"/>
        <v>2896.2000000000007</v>
      </c>
      <c r="AB29" s="10">
        <f t="shared" si="16"/>
        <v>2812.5000000000009</v>
      </c>
      <c r="AC29" s="10">
        <f t="shared" si="16"/>
        <v>2710.2000000000007</v>
      </c>
      <c r="AD29" s="10">
        <f t="shared" si="16"/>
        <v>2589.3000000000002</v>
      </c>
      <c r="AE29" s="10">
        <f t="shared" si="16"/>
        <v>2449.8000000000002</v>
      </c>
      <c r="AF29" s="10">
        <f t="shared" si="16"/>
        <v>2291.7000000000007</v>
      </c>
      <c r="AG29" s="10">
        <f t="shared" si="17"/>
        <v>2115.0000000000009</v>
      </c>
      <c r="AH29" s="10">
        <f t="shared" si="17"/>
        <v>1919.6999999999998</v>
      </c>
      <c r="AI29" s="10">
        <f t="shared" si="17"/>
        <v>1705.8000000000002</v>
      </c>
      <c r="AJ29" s="10">
        <f t="shared" si="17"/>
        <v>1473.3000000000002</v>
      </c>
      <c r="AK29" s="10">
        <f t="shared" si="17"/>
        <v>1222.1999999999998</v>
      </c>
      <c r="AL29" s="10">
        <f t="shared" si="17"/>
        <v>952.50000000000091</v>
      </c>
      <c r="AM29" s="10">
        <f t="shared" si="17"/>
        <v>664.19999999999982</v>
      </c>
      <c r="AN29" s="10">
        <f t="shared" si="17"/>
        <v>357.30000000000018</v>
      </c>
      <c r="AO29" s="10">
        <f t="shared" si="17"/>
        <v>31.800000000000182</v>
      </c>
      <c r="AP29" s="10">
        <f t="shared" si="17"/>
        <v>0</v>
      </c>
      <c r="AQ29" s="10">
        <f t="shared" si="17"/>
        <v>0</v>
      </c>
      <c r="AR29" s="10">
        <f t="shared" si="7"/>
        <v>73437.60000000002</v>
      </c>
    </row>
    <row r="30" spans="1:44" ht="21.75" customHeight="1" x14ac:dyDescent="0.25">
      <c r="A30" s="16"/>
      <c r="B30" s="8">
        <f t="shared" si="18"/>
        <v>24</v>
      </c>
      <c r="C30" s="10">
        <f t="shared" si="14"/>
        <v>0</v>
      </c>
      <c r="D30" s="10">
        <f t="shared" si="14"/>
        <v>0</v>
      </c>
      <c r="E30" s="10">
        <f t="shared" si="14"/>
        <v>0</v>
      </c>
      <c r="F30" s="10">
        <f t="shared" si="14"/>
        <v>245.09999999999945</v>
      </c>
      <c r="G30" s="10">
        <f t="shared" si="14"/>
        <v>551.99999999999909</v>
      </c>
      <c r="H30" s="10">
        <f t="shared" si="14"/>
        <v>840.29999999999927</v>
      </c>
      <c r="I30" s="10">
        <f t="shared" si="14"/>
        <v>1109.9999999999991</v>
      </c>
      <c r="J30" s="10">
        <f t="shared" si="14"/>
        <v>1361.0999999999995</v>
      </c>
      <c r="K30" s="10">
        <f t="shared" si="14"/>
        <v>1593.5999999999995</v>
      </c>
      <c r="L30" s="10">
        <f t="shared" si="14"/>
        <v>1807.4999999999991</v>
      </c>
      <c r="M30" s="10">
        <f t="shared" si="15"/>
        <v>2002.7999999999993</v>
      </c>
      <c r="N30" s="10">
        <f t="shared" si="15"/>
        <v>2179.4999999999991</v>
      </c>
      <c r="O30" s="10">
        <f t="shared" si="15"/>
        <v>2337.5999999999995</v>
      </c>
      <c r="P30" s="10">
        <f t="shared" si="15"/>
        <v>2477.0999999999995</v>
      </c>
      <c r="Q30" s="10">
        <f t="shared" si="15"/>
        <v>2597.9999999999991</v>
      </c>
      <c r="R30" s="10">
        <f t="shared" si="15"/>
        <v>2700.2999999999993</v>
      </c>
      <c r="S30" s="10">
        <f t="shared" si="15"/>
        <v>2783.9999999999991</v>
      </c>
      <c r="T30" s="10">
        <f t="shared" si="15"/>
        <v>2849.0999999999995</v>
      </c>
      <c r="U30" s="10">
        <f t="shared" si="15"/>
        <v>2895.5999999999995</v>
      </c>
      <c r="V30" s="10">
        <f t="shared" si="15"/>
        <v>2923.4999999999991</v>
      </c>
      <c r="W30" s="10">
        <f t="shared" si="16"/>
        <v>2932.7999999999984</v>
      </c>
      <c r="X30" s="10">
        <f t="shared" si="16"/>
        <v>2923.4999999999991</v>
      </c>
      <c r="Y30" s="10">
        <f t="shared" si="16"/>
        <v>2895.5999999999985</v>
      </c>
      <c r="Z30" s="10">
        <f t="shared" si="16"/>
        <v>2849.0999999999985</v>
      </c>
      <c r="AA30" s="10">
        <f t="shared" si="16"/>
        <v>2783.9999999999991</v>
      </c>
      <c r="AB30" s="10">
        <f t="shared" si="16"/>
        <v>2700.2999999999993</v>
      </c>
      <c r="AC30" s="10">
        <f t="shared" si="16"/>
        <v>2597.9999999999991</v>
      </c>
      <c r="AD30" s="10">
        <f t="shared" si="16"/>
        <v>2477.0999999999985</v>
      </c>
      <c r="AE30" s="10">
        <f t="shared" si="16"/>
        <v>2337.5999999999985</v>
      </c>
      <c r="AF30" s="10">
        <f t="shared" si="16"/>
        <v>2179.4999999999991</v>
      </c>
      <c r="AG30" s="10">
        <f t="shared" si="17"/>
        <v>2002.7999999999993</v>
      </c>
      <c r="AH30" s="10">
        <f t="shared" si="17"/>
        <v>1807.4999999999982</v>
      </c>
      <c r="AI30" s="10">
        <f t="shared" si="17"/>
        <v>1593.5999999999985</v>
      </c>
      <c r="AJ30" s="10">
        <f t="shared" si="17"/>
        <v>1361.0999999999985</v>
      </c>
      <c r="AK30" s="10">
        <f t="shared" si="17"/>
        <v>1109.9999999999982</v>
      </c>
      <c r="AL30" s="10">
        <f t="shared" si="17"/>
        <v>840.29999999999927</v>
      </c>
      <c r="AM30" s="10">
        <f t="shared" si="17"/>
        <v>551.99999999999818</v>
      </c>
      <c r="AN30" s="10">
        <f t="shared" si="17"/>
        <v>245.09999999999854</v>
      </c>
      <c r="AO30" s="10">
        <f t="shared" si="17"/>
        <v>0</v>
      </c>
      <c r="AP30" s="10">
        <f t="shared" si="17"/>
        <v>0</v>
      </c>
      <c r="AQ30" s="10">
        <f t="shared" si="17"/>
        <v>0</v>
      </c>
      <c r="AR30" s="10">
        <f t="shared" si="7"/>
        <v>69446.999999999971</v>
      </c>
    </row>
    <row r="31" spans="1:44" ht="21.75" customHeight="1" x14ac:dyDescent="0.25">
      <c r="A31" s="16"/>
      <c r="B31" s="8">
        <f t="shared" si="18"/>
        <v>25</v>
      </c>
      <c r="C31" s="10">
        <f t="shared" si="14"/>
        <v>0</v>
      </c>
      <c r="D31" s="10">
        <f t="shared" si="14"/>
        <v>0</v>
      </c>
      <c r="E31" s="10">
        <f t="shared" si="14"/>
        <v>0</v>
      </c>
      <c r="F31" s="10">
        <f t="shared" si="14"/>
        <v>112.5</v>
      </c>
      <c r="G31" s="10">
        <f t="shared" si="14"/>
        <v>419.39999999999964</v>
      </c>
      <c r="H31" s="10">
        <f t="shared" si="14"/>
        <v>707.69999999999982</v>
      </c>
      <c r="I31" s="10">
        <f t="shared" si="14"/>
        <v>977.39999999999964</v>
      </c>
      <c r="J31" s="10">
        <f t="shared" si="14"/>
        <v>1228.5</v>
      </c>
      <c r="K31" s="10">
        <f t="shared" si="14"/>
        <v>1461</v>
      </c>
      <c r="L31" s="10">
        <f t="shared" si="14"/>
        <v>1674.8999999999996</v>
      </c>
      <c r="M31" s="10">
        <f t="shared" si="15"/>
        <v>1870.1999999999998</v>
      </c>
      <c r="N31" s="10">
        <f t="shared" si="15"/>
        <v>2046.8999999999996</v>
      </c>
      <c r="O31" s="10">
        <f t="shared" si="15"/>
        <v>2205</v>
      </c>
      <c r="P31" s="10">
        <f t="shared" si="15"/>
        <v>2344.5</v>
      </c>
      <c r="Q31" s="10">
        <f t="shared" si="15"/>
        <v>2465.3999999999996</v>
      </c>
      <c r="R31" s="10">
        <f t="shared" si="15"/>
        <v>2567.6999999999998</v>
      </c>
      <c r="S31" s="10">
        <f t="shared" si="15"/>
        <v>2651.3999999999996</v>
      </c>
      <c r="T31" s="10">
        <f t="shared" si="15"/>
        <v>2716.4999999999991</v>
      </c>
      <c r="U31" s="10">
        <f t="shared" si="15"/>
        <v>2762.9999999999991</v>
      </c>
      <c r="V31" s="10">
        <f t="shared" si="15"/>
        <v>2790.8999999999996</v>
      </c>
      <c r="W31" s="10">
        <f t="shared" si="16"/>
        <v>2800.2</v>
      </c>
      <c r="X31" s="10">
        <f t="shared" si="16"/>
        <v>2790.8999999999996</v>
      </c>
      <c r="Y31" s="10">
        <f t="shared" si="16"/>
        <v>2762.9999999999991</v>
      </c>
      <c r="Z31" s="10">
        <f t="shared" si="16"/>
        <v>2716.4999999999991</v>
      </c>
      <c r="AA31" s="10">
        <f t="shared" si="16"/>
        <v>2651.3999999999996</v>
      </c>
      <c r="AB31" s="10">
        <f t="shared" si="16"/>
        <v>2567.6999999999998</v>
      </c>
      <c r="AC31" s="10">
        <f t="shared" si="16"/>
        <v>2465.3999999999996</v>
      </c>
      <c r="AD31" s="10">
        <f t="shared" si="16"/>
        <v>2344.4999999999991</v>
      </c>
      <c r="AE31" s="10">
        <f t="shared" si="16"/>
        <v>2204.9999999999991</v>
      </c>
      <c r="AF31" s="10">
        <f t="shared" si="16"/>
        <v>2046.8999999999996</v>
      </c>
      <c r="AG31" s="10">
        <f t="shared" si="17"/>
        <v>1870.1999999999998</v>
      </c>
      <c r="AH31" s="10">
        <f t="shared" si="17"/>
        <v>1674.8999999999987</v>
      </c>
      <c r="AI31" s="10">
        <f t="shared" si="17"/>
        <v>1460.9999999999991</v>
      </c>
      <c r="AJ31" s="10">
        <f t="shared" si="17"/>
        <v>1228.4999999999991</v>
      </c>
      <c r="AK31" s="10">
        <f t="shared" si="17"/>
        <v>977.39999999999873</v>
      </c>
      <c r="AL31" s="10">
        <f t="shared" si="17"/>
        <v>707.69999999999982</v>
      </c>
      <c r="AM31" s="10">
        <f t="shared" si="17"/>
        <v>419.39999999999873</v>
      </c>
      <c r="AN31" s="10">
        <f t="shared" si="17"/>
        <v>112.49999999999909</v>
      </c>
      <c r="AO31" s="10">
        <f t="shared" si="17"/>
        <v>0</v>
      </c>
      <c r="AP31" s="10">
        <f t="shared" si="17"/>
        <v>0</v>
      </c>
      <c r="AQ31" s="10">
        <f t="shared" si="17"/>
        <v>0</v>
      </c>
      <c r="AR31" s="10">
        <f t="shared" si="7"/>
        <v>64806</v>
      </c>
    </row>
    <row r="32" spans="1:44" ht="21.75" customHeight="1" x14ac:dyDescent="0.25">
      <c r="A32" s="16"/>
      <c r="B32" s="8">
        <f t="shared" si="18"/>
        <v>26</v>
      </c>
      <c r="C32" s="10">
        <f t="shared" si="14"/>
        <v>0</v>
      </c>
      <c r="D32" s="10">
        <f t="shared" si="14"/>
        <v>0</v>
      </c>
      <c r="E32" s="10">
        <f t="shared" si="14"/>
        <v>0</v>
      </c>
      <c r="F32" s="10">
        <f t="shared" si="14"/>
        <v>0</v>
      </c>
      <c r="G32" s="10">
        <f t="shared" si="14"/>
        <v>266.39999999999873</v>
      </c>
      <c r="H32" s="10">
        <f t="shared" si="14"/>
        <v>554.69999999999891</v>
      </c>
      <c r="I32" s="10">
        <f t="shared" si="14"/>
        <v>824.39999999999873</v>
      </c>
      <c r="J32" s="10">
        <f t="shared" si="14"/>
        <v>1075.4999999999991</v>
      </c>
      <c r="K32" s="10">
        <f t="shared" si="14"/>
        <v>1307.9999999999991</v>
      </c>
      <c r="L32" s="10">
        <f t="shared" si="14"/>
        <v>1521.8999999999987</v>
      </c>
      <c r="M32" s="10">
        <f t="shared" si="15"/>
        <v>1717.1999999999989</v>
      </c>
      <c r="N32" s="10">
        <f t="shared" si="15"/>
        <v>1893.8999999999987</v>
      </c>
      <c r="O32" s="10">
        <f t="shared" si="15"/>
        <v>2051.9999999999991</v>
      </c>
      <c r="P32" s="10">
        <f t="shared" si="15"/>
        <v>2191.4999999999991</v>
      </c>
      <c r="Q32" s="10">
        <f t="shared" si="15"/>
        <v>2312.3999999999987</v>
      </c>
      <c r="R32" s="10">
        <f t="shared" si="15"/>
        <v>2414.6999999999989</v>
      </c>
      <c r="S32" s="10">
        <f t="shared" si="15"/>
        <v>2498.3999999999987</v>
      </c>
      <c r="T32" s="10">
        <f t="shared" si="15"/>
        <v>2563.4999999999991</v>
      </c>
      <c r="U32" s="10">
        <f t="shared" si="15"/>
        <v>2609.9999999999991</v>
      </c>
      <c r="V32" s="10">
        <f t="shared" si="15"/>
        <v>2637.8999999999987</v>
      </c>
      <c r="W32" s="10">
        <f t="shared" si="16"/>
        <v>2647.199999999998</v>
      </c>
      <c r="X32" s="10">
        <f t="shared" si="16"/>
        <v>2637.8999999999987</v>
      </c>
      <c r="Y32" s="10">
        <f t="shared" si="16"/>
        <v>2609.9999999999982</v>
      </c>
      <c r="Z32" s="10">
        <f t="shared" si="16"/>
        <v>2563.4999999999982</v>
      </c>
      <c r="AA32" s="10">
        <f t="shared" si="16"/>
        <v>2498.3999999999987</v>
      </c>
      <c r="AB32" s="10">
        <f t="shared" si="16"/>
        <v>2414.6999999999989</v>
      </c>
      <c r="AC32" s="10">
        <f t="shared" si="16"/>
        <v>2312.3999999999987</v>
      </c>
      <c r="AD32" s="10">
        <f t="shared" si="16"/>
        <v>2191.4999999999982</v>
      </c>
      <c r="AE32" s="10">
        <f t="shared" si="16"/>
        <v>2051.9999999999982</v>
      </c>
      <c r="AF32" s="10">
        <f t="shared" si="16"/>
        <v>1893.8999999999987</v>
      </c>
      <c r="AG32" s="10">
        <f t="shared" si="17"/>
        <v>1717.1999999999989</v>
      </c>
      <c r="AH32" s="10">
        <f t="shared" si="17"/>
        <v>1521.8999999999978</v>
      </c>
      <c r="AI32" s="10">
        <f t="shared" si="17"/>
        <v>1307.9999999999982</v>
      </c>
      <c r="AJ32" s="10">
        <f t="shared" si="17"/>
        <v>1075.4999999999982</v>
      </c>
      <c r="AK32" s="10">
        <f t="shared" si="17"/>
        <v>824.39999999999782</v>
      </c>
      <c r="AL32" s="10">
        <f t="shared" si="17"/>
        <v>554.69999999999891</v>
      </c>
      <c r="AM32" s="10">
        <f t="shared" si="17"/>
        <v>266.39999999999782</v>
      </c>
      <c r="AN32" s="10">
        <f t="shared" si="17"/>
        <v>0</v>
      </c>
      <c r="AO32" s="10">
        <f t="shared" si="17"/>
        <v>0</v>
      </c>
      <c r="AP32" s="10">
        <f t="shared" si="17"/>
        <v>0</v>
      </c>
      <c r="AQ32" s="10">
        <f t="shared" si="17"/>
        <v>0</v>
      </c>
      <c r="AR32" s="10">
        <f t="shared" si="7"/>
        <v>59531.999999999956</v>
      </c>
    </row>
    <row r="33" spans="1:44" ht="21.75" customHeight="1" x14ac:dyDescent="0.25">
      <c r="A33" s="16"/>
      <c r="B33" s="8">
        <f t="shared" si="18"/>
        <v>27</v>
      </c>
      <c r="C33" s="10">
        <f t="shared" si="14"/>
        <v>0</v>
      </c>
      <c r="D33" s="10">
        <f t="shared" si="14"/>
        <v>0</v>
      </c>
      <c r="E33" s="10">
        <f t="shared" si="14"/>
        <v>0</v>
      </c>
      <c r="F33" s="10">
        <f t="shared" si="14"/>
        <v>0</v>
      </c>
      <c r="G33" s="10">
        <f t="shared" si="14"/>
        <v>93</v>
      </c>
      <c r="H33" s="10">
        <f t="shared" si="14"/>
        <v>381.30000000000018</v>
      </c>
      <c r="I33" s="10">
        <f t="shared" si="14"/>
        <v>651</v>
      </c>
      <c r="J33" s="10">
        <f t="shared" si="14"/>
        <v>902.10000000000036</v>
      </c>
      <c r="K33" s="10">
        <f t="shared" si="14"/>
        <v>1134.6000000000004</v>
      </c>
      <c r="L33" s="10">
        <f t="shared" si="14"/>
        <v>1348.5</v>
      </c>
      <c r="M33" s="10">
        <f t="shared" si="15"/>
        <v>1543.8000000000002</v>
      </c>
      <c r="N33" s="10">
        <f t="shared" si="15"/>
        <v>1720.5</v>
      </c>
      <c r="O33" s="10">
        <f t="shared" si="15"/>
        <v>1878.6000000000004</v>
      </c>
      <c r="P33" s="10">
        <f t="shared" si="15"/>
        <v>2018.1000000000004</v>
      </c>
      <c r="Q33" s="10">
        <f t="shared" si="15"/>
        <v>2139</v>
      </c>
      <c r="R33" s="10">
        <f t="shared" si="15"/>
        <v>2241.3000000000002</v>
      </c>
      <c r="S33" s="10">
        <f t="shared" si="15"/>
        <v>2325</v>
      </c>
      <c r="T33" s="10">
        <f t="shared" si="15"/>
        <v>2390.0999999999995</v>
      </c>
      <c r="U33" s="10">
        <f t="shared" si="15"/>
        <v>2436.5999999999995</v>
      </c>
      <c r="V33" s="10">
        <f t="shared" si="15"/>
        <v>2464.5</v>
      </c>
      <c r="W33" s="10">
        <f t="shared" si="16"/>
        <v>2473.8000000000002</v>
      </c>
      <c r="X33" s="10">
        <f t="shared" si="16"/>
        <v>2464.5</v>
      </c>
      <c r="Y33" s="10">
        <f t="shared" si="16"/>
        <v>2436.5999999999995</v>
      </c>
      <c r="Z33" s="10">
        <f t="shared" si="16"/>
        <v>2390.0999999999995</v>
      </c>
      <c r="AA33" s="10">
        <f t="shared" si="16"/>
        <v>2325</v>
      </c>
      <c r="AB33" s="10">
        <f t="shared" si="16"/>
        <v>2241.3000000000002</v>
      </c>
      <c r="AC33" s="10">
        <f t="shared" si="16"/>
        <v>2139</v>
      </c>
      <c r="AD33" s="10">
        <f t="shared" si="16"/>
        <v>2018.0999999999995</v>
      </c>
      <c r="AE33" s="10">
        <f t="shared" si="16"/>
        <v>1878.5999999999995</v>
      </c>
      <c r="AF33" s="10">
        <f t="shared" si="16"/>
        <v>1720.5</v>
      </c>
      <c r="AG33" s="10">
        <f t="shared" si="17"/>
        <v>1543.8000000000002</v>
      </c>
      <c r="AH33" s="10">
        <f t="shared" si="17"/>
        <v>1348.4999999999991</v>
      </c>
      <c r="AI33" s="10">
        <f t="shared" si="17"/>
        <v>1134.5999999999995</v>
      </c>
      <c r="AJ33" s="10">
        <f t="shared" si="17"/>
        <v>902.09999999999945</v>
      </c>
      <c r="AK33" s="10">
        <f t="shared" si="17"/>
        <v>650.99999999999909</v>
      </c>
      <c r="AL33" s="10">
        <f t="shared" si="17"/>
        <v>381.30000000000018</v>
      </c>
      <c r="AM33" s="10">
        <f t="shared" si="17"/>
        <v>92.999999999999091</v>
      </c>
      <c r="AN33" s="10">
        <f t="shared" si="17"/>
        <v>0</v>
      </c>
      <c r="AO33" s="10">
        <f t="shared" si="17"/>
        <v>0</v>
      </c>
      <c r="AP33" s="10">
        <f t="shared" si="17"/>
        <v>0</v>
      </c>
      <c r="AQ33" s="10">
        <f t="shared" si="17"/>
        <v>0</v>
      </c>
      <c r="AR33" s="10">
        <f t="shared" si="7"/>
        <v>53809.8</v>
      </c>
    </row>
    <row r="34" spans="1:44" ht="21.75" customHeight="1" x14ac:dyDescent="0.25">
      <c r="A34" s="16"/>
      <c r="B34" s="8">
        <f t="shared" si="18"/>
        <v>28</v>
      </c>
      <c r="C34" s="10">
        <f t="shared" si="14"/>
        <v>0</v>
      </c>
      <c r="D34" s="10">
        <f t="shared" si="14"/>
        <v>0</v>
      </c>
      <c r="E34" s="10">
        <f t="shared" si="14"/>
        <v>0</v>
      </c>
      <c r="F34" s="10">
        <f t="shared" si="14"/>
        <v>0</v>
      </c>
      <c r="G34" s="10">
        <f t="shared" si="14"/>
        <v>0</v>
      </c>
      <c r="H34" s="10">
        <f t="shared" si="14"/>
        <v>187.50000000000091</v>
      </c>
      <c r="I34" s="10">
        <f t="shared" si="14"/>
        <v>457.20000000000073</v>
      </c>
      <c r="J34" s="10">
        <f t="shared" si="14"/>
        <v>708.30000000000109</v>
      </c>
      <c r="K34" s="10">
        <f t="shared" si="14"/>
        <v>940.80000000000109</v>
      </c>
      <c r="L34" s="10">
        <f t="shared" si="14"/>
        <v>1154.7000000000007</v>
      </c>
      <c r="M34" s="10">
        <f t="shared" si="15"/>
        <v>1350.0000000000009</v>
      </c>
      <c r="N34" s="10">
        <f t="shared" si="15"/>
        <v>1526.7000000000007</v>
      </c>
      <c r="O34" s="10">
        <f t="shared" si="15"/>
        <v>1684.8000000000011</v>
      </c>
      <c r="P34" s="10">
        <f t="shared" si="15"/>
        <v>1824.3000000000011</v>
      </c>
      <c r="Q34" s="10">
        <f t="shared" si="15"/>
        <v>1945.2000000000007</v>
      </c>
      <c r="R34" s="10">
        <f t="shared" si="15"/>
        <v>2047.5000000000009</v>
      </c>
      <c r="S34" s="10">
        <f t="shared" si="15"/>
        <v>2131.2000000000007</v>
      </c>
      <c r="T34" s="10">
        <f t="shared" si="15"/>
        <v>2196.3000000000002</v>
      </c>
      <c r="U34" s="10">
        <f t="shared" si="15"/>
        <v>2242.8000000000002</v>
      </c>
      <c r="V34" s="10">
        <f t="shared" si="15"/>
        <v>2270.7000000000007</v>
      </c>
      <c r="W34" s="10">
        <f t="shared" si="16"/>
        <v>2280.0000000000009</v>
      </c>
      <c r="X34" s="10">
        <f t="shared" si="16"/>
        <v>2270.7000000000007</v>
      </c>
      <c r="Y34" s="10">
        <f t="shared" si="16"/>
        <v>2242.8000000000002</v>
      </c>
      <c r="Z34" s="10">
        <f t="shared" si="16"/>
        <v>2196.3000000000002</v>
      </c>
      <c r="AA34" s="10">
        <f t="shared" si="16"/>
        <v>2131.2000000000007</v>
      </c>
      <c r="AB34" s="10">
        <f t="shared" si="16"/>
        <v>2047.5000000000009</v>
      </c>
      <c r="AC34" s="10">
        <f t="shared" si="16"/>
        <v>1945.2000000000007</v>
      </c>
      <c r="AD34" s="10">
        <f t="shared" si="16"/>
        <v>1824.3000000000002</v>
      </c>
      <c r="AE34" s="10">
        <f t="shared" si="16"/>
        <v>1684.8000000000002</v>
      </c>
      <c r="AF34" s="10">
        <f t="shared" si="16"/>
        <v>1526.7000000000007</v>
      </c>
      <c r="AG34" s="10">
        <f t="shared" si="17"/>
        <v>1350.0000000000009</v>
      </c>
      <c r="AH34" s="10">
        <f t="shared" si="17"/>
        <v>1154.6999999999998</v>
      </c>
      <c r="AI34" s="10">
        <f t="shared" si="17"/>
        <v>940.80000000000018</v>
      </c>
      <c r="AJ34" s="10">
        <f t="shared" si="17"/>
        <v>708.30000000000018</v>
      </c>
      <c r="AK34" s="10">
        <f t="shared" si="17"/>
        <v>457.19999999999982</v>
      </c>
      <c r="AL34" s="10">
        <f t="shared" si="17"/>
        <v>187.50000000000091</v>
      </c>
      <c r="AM34" s="10">
        <f t="shared" si="17"/>
        <v>0</v>
      </c>
      <c r="AN34" s="10">
        <f t="shared" si="17"/>
        <v>0</v>
      </c>
      <c r="AO34" s="10">
        <f t="shared" si="17"/>
        <v>0</v>
      </c>
      <c r="AP34" s="10">
        <f t="shared" si="17"/>
        <v>0</v>
      </c>
      <c r="AQ34" s="10">
        <f t="shared" si="17"/>
        <v>0</v>
      </c>
      <c r="AR34" s="10">
        <f t="shared" si="7"/>
        <v>47616.000000000015</v>
      </c>
    </row>
    <row r="35" spans="1:44" ht="21.75" customHeight="1" x14ac:dyDescent="0.25">
      <c r="A35" s="16"/>
      <c r="B35" s="8">
        <f t="shared" si="18"/>
        <v>29</v>
      </c>
      <c r="C35" s="10">
        <f t="shared" si="14"/>
        <v>0</v>
      </c>
      <c r="D35" s="10">
        <f t="shared" si="14"/>
        <v>0</v>
      </c>
      <c r="E35" s="10">
        <f t="shared" si="14"/>
        <v>0</v>
      </c>
      <c r="F35" s="10">
        <f t="shared" si="14"/>
        <v>0</v>
      </c>
      <c r="G35" s="10">
        <f t="shared" si="14"/>
        <v>0</v>
      </c>
      <c r="H35" s="10">
        <f t="shared" si="14"/>
        <v>0</v>
      </c>
      <c r="I35" s="10">
        <f t="shared" si="14"/>
        <v>243</v>
      </c>
      <c r="J35" s="10">
        <f t="shared" si="14"/>
        <v>494.10000000000036</v>
      </c>
      <c r="K35" s="10">
        <f t="shared" si="14"/>
        <v>726.60000000000036</v>
      </c>
      <c r="L35" s="10">
        <f t="shared" si="14"/>
        <v>940.5</v>
      </c>
      <c r="M35" s="10">
        <f t="shared" si="15"/>
        <v>1135.8000000000002</v>
      </c>
      <c r="N35" s="10">
        <f t="shared" si="15"/>
        <v>1312.5</v>
      </c>
      <c r="O35" s="10">
        <f t="shared" si="15"/>
        <v>1470.6000000000004</v>
      </c>
      <c r="P35" s="10">
        <f t="shared" si="15"/>
        <v>1610.1000000000004</v>
      </c>
      <c r="Q35" s="10">
        <f t="shared" si="15"/>
        <v>1731</v>
      </c>
      <c r="R35" s="10">
        <f t="shared" si="15"/>
        <v>1833.3000000000002</v>
      </c>
      <c r="S35" s="10">
        <f t="shared" si="15"/>
        <v>1917</v>
      </c>
      <c r="T35" s="10">
        <f t="shared" si="15"/>
        <v>1982.0999999999995</v>
      </c>
      <c r="U35" s="10">
        <f t="shared" si="15"/>
        <v>2028.5999999999995</v>
      </c>
      <c r="V35" s="10">
        <f t="shared" si="15"/>
        <v>2056.5</v>
      </c>
      <c r="W35" s="10">
        <f t="shared" si="16"/>
        <v>2065.8000000000002</v>
      </c>
      <c r="X35" s="10">
        <f t="shared" si="16"/>
        <v>2056.5</v>
      </c>
      <c r="Y35" s="10">
        <f t="shared" si="16"/>
        <v>2028.5999999999995</v>
      </c>
      <c r="Z35" s="10">
        <f t="shared" si="16"/>
        <v>1982.0999999999995</v>
      </c>
      <c r="AA35" s="10">
        <f t="shared" si="16"/>
        <v>1917</v>
      </c>
      <c r="AB35" s="10">
        <f t="shared" si="16"/>
        <v>1833.3000000000002</v>
      </c>
      <c r="AC35" s="10">
        <f t="shared" si="16"/>
        <v>1731</v>
      </c>
      <c r="AD35" s="10">
        <f t="shared" si="16"/>
        <v>1610.0999999999995</v>
      </c>
      <c r="AE35" s="10">
        <f t="shared" si="16"/>
        <v>1470.5999999999995</v>
      </c>
      <c r="AF35" s="10">
        <f t="shared" si="16"/>
        <v>1312.5</v>
      </c>
      <c r="AG35" s="10">
        <f t="shared" si="17"/>
        <v>1135.8000000000002</v>
      </c>
      <c r="AH35" s="10">
        <f t="shared" si="17"/>
        <v>940.49999999999909</v>
      </c>
      <c r="AI35" s="10">
        <f t="shared" si="17"/>
        <v>726.59999999999945</v>
      </c>
      <c r="AJ35" s="10">
        <f t="shared" si="17"/>
        <v>494.09999999999945</v>
      </c>
      <c r="AK35" s="10">
        <f t="shared" si="17"/>
        <v>242.99999999999909</v>
      </c>
      <c r="AL35" s="10">
        <f t="shared" si="17"/>
        <v>0</v>
      </c>
      <c r="AM35" s="10">
        <f t="shared" si="17"/>
        <v>0</v>
      </c>
      <c r="AN35" s="10">
        <f t="shared" si="17"/>
        <v>0</v>
      </c>
      <c r="AO35" s="10">
        <f t="shared" si="17"/>
        <v>0</v>
      </c>
      <c r="AP35" s="10">
        <f t="shared" si="17"/>
        <v>0</v>
      </c>
      <c r="AQ35" s="10">
        <f t="shared" si="17"/>
        <v>0</v>
      </c>
      <c r="AR35" s="10">
        <f t="shared" si="7"/>
        <v>41029.19999999999</v>
      </c>
    </row>
    <row r="36" spans="1:44" ht="21.75" customHeight="1" x14ac:dyDescent="0.25">
      <c r="A36" s="16"/>
      <c r="B36" s="8">
        <f t="shared" si="18"/>
        <v>30</v>
      </c>
      <c r="C36" s="10">
        <f t="shared" ref="C36:L46" si="19">IF($D$2*C$5^2+$E$2*C$5+$F$2*$B36^2+$G$2*$B36+$H$2&lt;0,0,$D$2*C$5^2+$E$2*C$5+$F$2*$B36^2+$G$2*$B36+$H$2)</f>
        <v>0</v>
      </c>
      <c r="D36" s="10">
        <f t="shared" si="19"/>
        <v>0</v>
      </c>
      <c r="E36" s="10">
        <f t="shared" si="19"/>
        <v>0</v>
      </c>
      <c r="F36" s="10">
        <f t="shared" si="19"/>
        <v>0</v>
      </c>
      <c r="G36" s="10">
        <f t="shared" si="19"/>
        <v>0</v>
      </c>
      <c r="H36" s="10">
        <f t="shared" si="19"/>
        <v>0</v>
      </c>
      <c r="I36" s="10">
        <f t="shared" si="19"/>
        <v>8.3999999999996362</v>
      </c>
      <c r="J36" s="10">
        <f t="shared" si="19"/>
        <v>259.5</v>
      </c>
      <c r="K36" s="10">
        <f t="shared" si="19"/>
        <v>492</v>
      </c>
      <c r="L36" s="10">
        <f t="shared" si="19"/>
        <v>705.89999999999964</v>
      </c>
      <c r="M36" s="10">
        <f t="shared" ref="M36:V46" si="20">IF($D$2*M$5^2+$E$2*M$5+$F$2*$B36^2+$G$2*$B36+$H$2&lt;0,0,$D$2*M$5^2+$E$2*M$5+$F$2*$B36^2+$G$2*$B36+$H$2)</f>
        <v>901.19999999999982</v>
      </c>
      <c r="N36" s="10">
        <f t="shared" si="20"/>
        <v>1077.8999999999996</v>
      </c>
      <c r="O36" s="10">
        <f t="shared" si="20"/>
        <v>1236</v>
      </c>
      <c r="P36" s="10">
        <f t="shared" si="20"/>
        <v>1375.5</v>
      </c>
      <c r="Q36" s="10">
        <f t="shared" si="20"/>
        <v>1496.3999999999996</v>
      </c>
      <c r="R36" s="10">
        <f t="shared" si="20"/>
        <v>1598.6999999999998</v>
      </c>
      <c r="S36" s="10">
        <f t="shared" si="20"/>
        <v>1682.3999999999996</v>
      </c>
      <c r="T36" s="10">
        <f t="shared" si="20"/>
        <v>1747.4999999999991</v>
      </c>
      <c r="U36" s="10">
        <f t="shared" si="20"/>
        <v>1793.9999999999991</v>
      </c>
      <c r="V36" s="10">
        <f t="shared" si="20"/>
        <v>1821.8999999999996</v>
      </c>
      <c r="W36" s="10">
        <f t="shared" ref="W36:AF46" si="21">IF($D$2*W$5^2+$E$2*W$5+$F$2*$B36^2+$G$2*$B36+$H$2&lt;0,0,$D$2*W$5^2+$E$2*W$5+$F$2*$B36^2+$G$2*$B36+$H$2)</f>
        <v>1831.1999999999998</v>
      </c>
      <c r="X36" s="10">
        <f t="shared" si="21"/>
        <v>1821.8999999999996</v>
      </c>
      <c r="Y36" s="10">
        <f t="shared" si="21"/>
        <v>1793.9999999999991</v>
      </c>
      <c r="Z36" s="10">
        <f t="shared" si="21"/>
        <v>1747.4999999999991</v>
      </c>
      <c r="AA36" s="10">
        <f t="shared" si="21"/>
        <v>1682.3999999999996</v>
      </c>
      <c r="AB36" s="10">
        <f t="shared" si="21"/>
        <v>1598.6999999999998</v>
      </c>
      <c r="AC36" s="10">
        <f t="shared" si="21"/>
        <v>1496.3999999999996</v>
      </c>
      <c r="AD36" s="10">
        <f t="shared" si="21"/>
        <v>1375.4999999999991</v>
      </c>
      <c r="AE36" s="10">
        <f t="shared" si="21"/>
        <v>1235.9999999999991</v>
      </c>
      <c r="AF36" s="10">
        <f t="shared" si="21"/>
        <v>1077.8999999999996</v>
      </c>
      <c r="AG36" s="10">
        <f t="shared" ref="AG36:AQ46" si="22">IF($D$2*AG$5^2+$E$2*AG$5+$F$2*$B36^2+$G$2*$B36+$H$2&lt;0,0,$D$2*AG$5^2+$E$2*AG$5+$F$2*$B36^2+$G$2*$B36+$H$2)</f>
        <v>901.19999999999982</v>
      </c>
      <c r="AH36" s="10">
        <f t="shared" si="22"/>
        <v>705.89999999999873</v>
      </c>
      <c r="AI36" s="10">
        <f t="shared" si="22"/>
        <v>491.99999999999909</v>
      </c>
      <c r="AJ36" s="10">
        <f t="shared" si="22"/>
        <v>259.49999999999909</v>
      </c>
      <c r="AK36" s="10">
        <f t="shared" si="22"/>
        <v>8.3999999999987267</v>
      </c>
      <c r="AL36" s="10">
        <f t="shared" si="22"/>
        <v>0</v>
      </c>
      <c r="AM36" s="10">
        <f t="shared" si="22"/>
        <v>0</v>
      </c>
      <c r="AN36" s="10">
        <f t="shared" si="22"/>
        <v>0</v>
      </c>
      <c r="AO36" s="10">
        <f t="shared" si="22"/>
        <v>0</v>
      </c>
      <c r="AP36" s="10">
        <f t="shared" si="22"/>
        <v>0</v>
      </c>
      <c r="AQ36" s="10">
        <f t="shared" si="22"/>
        <v>0</v>
      </c>
      <c r="AR36" s="10">
        <f t="shared" si="7"/>
        <v>34225.799999999996</v>
      </c>
    </row>
    <row r="37" spans="1:44" ht="21.75" customHeight="1" x14ac:dyDescent="0.25">
      <c r="A37" s="16"/>
      <c r="B37" s="8">
        <f t="shared" si="18"/>
        <v>31</v>
      </c>
      <c r="C37" s="10">
        <f t="shared" si="19"/>
        <v>0</v>
      </c>
      <c r="D37" s="10">
        <f t="shared" si="19"/>
        <v>0</v>
      </c>
      <c r="E37" s="10">
        <f t="shared" si="19"/>
        <v>0</v>
      </c>
      <c r="F37" s="10">
        <f t="shared" si="19"/>
        <v>0</v>
      </c>
      <c r="G37" s="10">
        <f t="shared" si="19"/>
        <v>0</v>
      </c>
      <c r="H37" s="10">
        <f t="shared" si="19"/>
        <v>0</v>
      </c>
      <c r="I37" s="10">
        <f t="shared" si="19"/>
        <v>0</v>
      </c>
      <c r="J37" s="10">
        <f t="shared" si="19"/>
        <v>4.5</v>
      </c>
      <c r="K37" s="10">
        <f t="shared" si="19"/>
        <v>237</v>
      </c>
      <c r="L37" s="10">
        <f t="shared" si="19"/>
        <v>450.89999999999964</v>
      </c>
      <c r="M37" s="10">
        <f t="shared" si="20"/>
        <v>646.19999999999982</v>
      </c>
      <c r="N37" s="10">
        <f t="shared" si="20"/>
        <v>822.89999999999964</v>
      </c>
      <c r="O37" s="10">
        <f t="shared" si="20"/>
        <v>981</v>
      </c>
      <c r="P37" s="10">
        <f t="shared" si="20"/>
        <v>1120.5</v>
      </c>
      <c r="Q37" s="10">
        <f t="shared" si="20"/>
        <v>1241.3999999999996</v>
      </c>
      <c r="R37" s="10">
        <f t="shared" si="20"/>
        <v>1343.6999999999998</v>
      </c>
      <c r="S37" s="10">
        <f t="shared" si="20"/>
        <v>1427.3999999999996</v>
      </c>
      <c r="T37" s="10">
        <f t="shared" si="20"/>
        <v>1492.4999999999991</v>
      </c>
      <c r="U37" s="10">
        <f t="shared" si="20"/>
        <v>1538.9999999999991</v>
      </c>
      <c r="V37" s="10">
        <f t="shared" si="20"/>
        <v>1566.8999999999996</v>
      </c>
      <c r="W37" s="10">
        <f t="shared" si="21"/>
        <v>1576.1999999999998</v>
      </c>
      <c r="X37" s="10">
        <f t="shared" si="21"/>
        <v>1566.8999999999996</v>
      </c>
      <c r="Y37" s="10">
        <f t="shared" si="21"/>
        <v>1538.9999999999991</v>
      </c>
      <c r="Z37" s="10">
        <f t="shared" si="21"/>
        <v>1492.4999999999991</v>
      </c>
      <c r="AA37" s="10">
        <f t="shared" si="21"/>
        <v>1427.3999999999996</v>
      </c>
      <c r="AB37" s="10">
        <f t="shared" si="21"/>
        <v>1343.6999999999998</v>
      </c>
      <c r="AC37" s="10">
        <f t="shared" si="21"/>
        <v>1241.3999999999996</v>
      </c>
      <c r="AD37" s="10">
        <f t="shared" si="21"/>
        <v>1120.4999999999991</v>
      </c>
      <c r="AE37" s="10">
        <f t="shared" si="21"/>
        <v>980.99999999999909</v>
      </c>
      <c r="AF37" s="10">
        <f t="shared" si="21"/>
        <v>822.89999999999964</v>
      </c>
      <c r="AG37" s="10">
        <f t="shared" si="22"/>
        <v>646.19999999999982</v>
      </c>
      <c r="AH37" s="10">
        <f t="shared" si="22"/>
        <v>450.89999999999873</v>
      </c>
      <c r="AI37" s="10">
        <f t="shared" si="22"/>
        <v>236.99999999999909</v>
      </c>
      <c r="AJ37" s="10">
        <f t="shared" si="22"/>
        <v>4.4999999999990905</v>
      </c>
      <c r="AK37" s="10">
        <f t="shared" si="22"/>
        <v>0</v>
      </c>
      <c r="AL37" s="10">
        <f t="shared" si="22"/>
        <v>0</v>
      </c>
      <c r="AM37" s="10">
        <f t="shared" si="22"/>
        <v>0</v>
      </c>
      <c r="AN37" s="10">
        <f t="shared" si="22"/>
        <v>0</v>
      </c>
      <c r="AO37" s="10">
        <f t="shared" si="22"/>
        <v>0</v>
      </c>
      <c r="AP37" s="10">
        <f t="shared" si="22"/>
        <v>0</v>
      </c>
      <c r="AQ37" s="10">
        <f t="shared" si="22"/>
        <v>0</v>
      </c>
      <c r="AR37" s="10">
        <f t="shared" si="7"/>
        <v>27323.999999999993</v>
      </c>
    </row>
    <row r="38" spans="1:44" ht="21.75" customHeight="1" x14ac:dyDescent="0.25">
      <c r="A38" s="16"/>
      <c r="B38" s="8">
        <f t="shared" si="18"/>
        <v>32</v>
      </c>
      <c r="C38" s="10">
        <f t="shared" si="19"/>
        <v>0</v>
      </c>
      <c r="D38" s="10">
        <f t="shared" si="19"/>
        <v>0</v>
      </c>
      <c r="E38" s="10">
        <f t="shared" si="19"/>
        <v>0</v>
      </c>
      <c r="F38" s="10">
        <f t="shared" si="19"/>
        <v>0</v>
      </c>
      <c r="G38" s="10">
        <f t="shared" si="19"/>
        <v>0</v>
      </c>
      <c r="H38" s="10">
        <f t="shared" si="19"/>
        <v>0</v>
      </c>
      <c r="I38" s="10">
        <f t="shared" si="19"/>
        <v>0</v>
      </c>
      <c r="J38" s="10">
        <f t="shared" si="19"/>
        <v>0</v>
      </c>
      <c r="K38" s="10">
        <f t="shared" si="19"/>
        <v>0</v>
      </c>
      <c r="L38" s="10">
        <f t="shared" si="19"/>
        <v>175.5</v>
      </c>
      <c r="M38" s="10">
        <f t="shared" si="20"/>
        <v>370.80000000000018</v>
      </c>
      <c r="N38" s="10">
        <f t="shared" si="20"/>
        <v>547.5</v>
      </c>
      <c r="O38" s="10">
        <f t="shared" si="20"/>
        <v>705.60000000000036</v>
      </c>
      <c r="P38" s="10">
        <f t="shared" si="20"/>
        <v>845.10000000000036</v>
      </c>
      <c r="Q38" s="10">
        <f t="shared" si="20"/>
        <v>966</v>
      </c>
      <c r="R38" s="10">
        <f t="shared" si="20"/>
        <v>1068.3000000000002</v>
      </c>
      <c r="S38" s="10">
        <f t="shared" si="20"/>
        <v>1152</v>
      </c>
      <c r="T38" s="10">
        <f t="shared" si="20"/>
        <v>1217.0999999999995</v>
      </c>
      <c r="U38" s="10">
        <f t="shared" si="20"/>
        <v>1263.5999999999995</v>
      </c>
      <c r="V38" s="10">
        <f t="shared" si="20"/>
        <v>1291.5</v>
      </c>
      <c r="W38" s="10">
        <f t="shared" si="21"/>
        <v>1300.8000000000002</v>
      </c>
      <c r="X38" s="10">
        <f t="shared" si="21"/>
        <v>1291.5</v>
      </c>
      <c r="Y38" s="10">
        <f t="shared" si="21"/>
        <v>1263.5999999999995</v>
      </c>
      <c r="Z38" s="10">
        <f t="shared" si="21"/>
        <v>1217.0999999999995</v>
      </c>
      <c r="AA38" s="10">
        <f t="shared" si="21"/>
        <v>1152</v>
      </c>
      <c r="AB38" s="10">
        <f t="shared" si="21"/>
        <v>1068.3000000000002</v>
      </c>
      <c r="AC38" s="10">
        <f t="shared" si="21"/>
        <v>966</v>
      </c>
      <c r="AD38" s="10">
        <f t="shared" si="21"/>
        <v>845.09999999999945</v>
      </c>
      <c r="AE38" s="10">
        <f t="shared" si="21"/>
        <v>705.59999999999945</v>
      </c>
      <c r="AF38" s="10">
        <f t="shared" si="21"/>
        <v>547.5</v>
      </c>
      <c r="AG38" s="10">
        <f t="shared" si="22"/>
        <v>370.80000000000018</v>
      </c>
      <c r="AH38" s="10">
        <f t="shared" si="22"/>
        <v>175.49999999999909</v>
      </c>
      <c r="AI38" s="10">
        <f t="shared" si="22"/>
        <v>0</v>
      </c>
      <c r="AJ38" s="10">
        <f t="shared" si="22"/>
        <v>0</v>
      </c>
      <c r="AK38" s="10">
        <f t="shared" si="22"/>
        <v>0</v>
      </c>
      <c r="AL38" s="10">
        <f t="shared" si="22"/>
        <v>0</v>
      </c>
      <c r="AM38" s="10">
        <f t="shared" si="22"/>
        <v>0</v>
      </c>
      <c r="AN38" s="10">
        <f t="shared" si="22"/>
        <v>0</v>
      </c>
      <c r="AO38" s="10">
        <f t="shared" si="22"/>
        <v>0</v>
      </c>
      <c r="AP38" s="10">
        <f t="shared" si="22"/>
        <v>0</v>
      </c>
      <c r="AQ38" s="10">
        <f t="shared" si="22"/>
        <v>0</v>
      </c>
      <c r="AR38" s="10">
        <f t="shared" si="7"/>
        <v>20506.799999999992</v>
      </c>
    </row>
    <row r="39" spans="1:44" ht="21.75" customHeight="1" x14ac:dyDescent="0.25">
      <c r="A39" s="16"/>
      <c r="B39" s="8">
        <f t="shared" si="18"/>
        <v>33</v>
      </c>
      <c r="C39" s="10">
        <f t="shared" si="19"/>
        <v>0</v>
      </c>
      <c r="D39" s="10">
        <f t="shared" si="19"/>
        <v>0</v>
      </c>
      <c r="E39" s="10">
        <f t="shared" si="19"/>
        <v>0</v>
      </c>
      <c r="F39" s="10">
        <f t="shared" si="19"/>
        <v>0</v>
      </c>
      <c r="G39" s="10">
        <f t="shared" si="19"/>
        <v>0</v>
      </c>
      <c r="H39" s="10">
        <f t="shared" si="19"/>
        <v>0</v>
      </c>
      <c r="I39" s="10">
        <f t="shared" si="19"/>
        <v>0</v>
      </c>
      <c r="J39" s="10">
        <f t="shared" si="19"/>
        <v>0</v>
      </c>
      <c r="K39" s="10">
        <f t="shared" si="19"/>
        <v>0</v>
      </c>
      <c r="L39" s="10">
        <f t="shared" si="19"/>
        <v>0</v>
      </c>
      <c r="M39" s="10">
        <f t="shared" si="20"/>
        <v>75.000000000000909</v>
      </c>
      <c r="N39" s="10">
        <f t="shared" si="20"/>
        <v>251.70000000000073</v>
      </c>
      <c r="O39" s="10">
        <f t="shared" si="20"/>
        <v>409.80000000000109</v>
      </c>
      <c r="P39" s="10">
        <f t="shared" si="20"/>
        <v>549.30000000000109</v>
      </c>
      <c r="Q39" s="10">
        <f t="shared" si="20"/>
        <v>670.20000000000073</v>
      </c>
      <c r="R39" s="10">
        <f t="shared" si="20"/>
        <v>772.50000000000091</v>
      </c>
      <c r="S39" s="10">
        <f t="shared" si="20"/>
        <v>856.20000000000073</v>
      </c>
      <c r="T39" s="10">
        <f t="shared" si="20"/>
        <v>921.30000000000018</v>
      </c>
      <c r="U39" s="10">
        <f t="shared" si="20"/>
        <v>967.80000000000018</v>
      </c>
      <c r="V39" s="10">
        <f t="shared" si="20"/>
        <v>995.70000000000073</v>
      </c>
      <c r="W39" s="10">
        <f t="shared" si="21"/>
        <v>1005.0000000000009</v>
      </c>
      <c r="X39" s="10">
        <f t="shared" si="21"/>
        <v>995.70000000000073</v>
      </c>
      <c r="Y39" s="10">
        <f t="shared" si="21"/>
        <v>967.80000000000018</v>
      </c>
      <c r="Z39" s="10">
        <f t="shared" si="21"/>
        <v>921.30000000000018</v>
      </c>
      <c r="AA39" s="10">
        <f t="shared" si="21"/>
        <v>856.20000000000073</v>
      </c>
      <c r="AB39" s="10">
        <f t="shared" si="21"/>
        <v>772.50000000000091</v>
      </c>
      <c r="AC39" s="10">
        <f t="shared" si="21"/>
        <v>670.20000000000073</v>
      </c>
      <c r="AD39" s="10">
        <f t="shared" si="21"/>
        <v>549.30000000000018</v>
      </c>
      <c r="AE39" s="10">
        <f t="shared" si="21"/>
        <v>409.80000000000018</v>
      </c>
      <c r="AF39" s="10">
        <f t="shared" si="21"/>
        <v>251.70000000000073</v>
      </c>
      <c r="AG39" s="10">
        <f t="shared" si="22"/>
        <v>75.000000000000909</v>
      </c>
      <c r="AH39" s="10">
        <f t="shared" si="22"/>
        <v>0</v>
      </c>
      <c r="AI39" s="10">
        <f t="shared" si="22"/>
        <v>0</v>
      </c>
      <c r="AJ39" s="10">
        <f t="shared" si="22"/>
        <v>0</v>
      </c>
      <c r="AK39" s="10">
        <f t="shared" si="22"/>
        <v>0</v>
      </c>
      <c r="AL39" s="10">
        <f t="shared" si="22"/>
        <v>0</v>
      </c>
      <c r="AM39" s="10">
        <f t="shared" si="22"/>
        <v>0</v>
      </c>
      <c r="AN39" s="10">
        <f t="shared" si="22"/>
        <v>0</v>
      </c>
      <c r="AO39" s="10">
        <f t="shared" si="22"/>
        <v>0</v>
      </c>
      <c r="AP39" s="10">
        <f t="shared" si="22"/>
        <v>0</v>
      </c>
      <c r="AQ39" s="10">
        <f t="shared" si="22"/>
        <v>0</v>
      </c>
      <c r="AR39" s="10">
        <f t="shared" si="7"/>
        <v>13944.000000000007</v>
      </c>
    </row>
    <row r="40" spans="1:44" ht="21.75" customHeight="1" x14ac:dyDescent="0.25">
      <c r="A40" s="16"/>
      <c r="B40" s="8">
        <f t="shared" si="18"/>
        <v>34</v>
      </c>
      <c r="C40" s="10">
        <f t="shared" si="19"/>
        <v>0</v>
      </c>
      <c r="D40" s="10">
        <f t="shared" si="19"/>
        <v>0</v>
      </c>
      <c r="E40" s="10">
        <f t="shared" si="19"/>
        <v>0</v>
      </c>
      <c r="F40" s="10">
        <f t="shared" si="19"/>
        <v>0</v>
      </c>
      <c r="G40" s="10">
        <f t="shared" si="19"/>
        <v>0</v>
      </c>
      <c r="H40" s="10">
        <f t="shared" si="19"/>
        <v>0</v>
      </c>
      <c r="I40" s="10">
        <f t="shared" si="19"/>
        <v>0</v>
      </c>
      <c r="J40" s="10">
        <f t="shared" si="19"/>
        <v>0</v>
      </c>
      <c r="K40" s="10">
        <f t="shared" si="19"/>
        <v>0</v>
      </c>
      <c r="L40" s="10">
        <f t="shared" si="19"/>
        <v>0</v>
      </c>
      <c r="M40" s="10">
        <f t="shared" si="20"/>
        <v>0</v>
      </c>
      <c r="N40" s="10">
        <f t="shared" si="20"/>
        <v>0</v>
      </c>
      <c r="O40" s="10">
        <f t="shared" si="20"/>
        <v>93.600000000001273</v>
      </c>
      <c r="P40" s="10">
        <f t="shared" si="20"/>
        <v>233.10000000000127</v>
      </c>
      <c r="Q40" s="10">
        <f t="shared" si="20"/>
        <v>353.99999999999909</v>
      </c>
      <c r="R40" s="10">
        <f t="shared" si="20"/>
        <v>456.30000000000018</v>
      </c>
      <c r="S40" s="10">
        <f t="shared" si="20"/>
        <v>539.99999999999909</v>
      </c>
      <c r="T40" s="10">
        <f t="shared" si="20"/>
        <v>605.09999999999945</v>
      </c>
      <c r="U40" s="10">
        <f t="shared" si="20"/>
        <v>651.59999999999945</v>
      </c>
      <c r="V40" s="10">
        <f t="shared" si="20"/>
        <v>679.5</v>
      </c>
      <c r="W40" s="10">
        <f t="shared" si="21"/>
        <v>688.80000000000018</v>
      </c>
      <c r="X40" s="10">
        <f t="shared" si="21"/>
        <v>679.5</v>
      </c>
      <c r="Y40" s="10">
        <f t="shared" si="21"/>
        <v>651.59999999999945</v>
      </c>
      <c r="Z40" s="10">
        <f t="shared" si="21"/>
        <v>605.09999999999945</v>
      </c>
      <c r="AA40" s="10">
        <f t="shared" si="21"/>
        <v>539.99999999999909</v>
      </c>
      <c r="AB40" s="10">
        <f t="shared" si="21"/>
        <v>456.30000000000018</v>
      </c>
      <c r="AC40" s="10">
        <f t="shared" si="21"/>
        <v>353.99999999999909</v>
      </c>
      <c r="AD40" s="10">
        <f t="shared" si="21"/>
        <v>233.09999999999945</v>
      </c>
      <c r="AE40" s="10">
        <f t="shared" si="21"/>
        <v>93.599999999999454</v>
      </c>
      <c r="AF40" s="10">
        <f t="shared" si="21"/>
        <v>0</v>
      </c>
      <c r="AG40" s="10">
        <f t="shared" si="22"/>
        <v>0</v>
      </c>
      <c r="AH40" s="10">
        <f t="shared" si="22"/>
        <v>0</v>
      </c>
      <c r="AI40" s="10">
        <f t="shared" si="22"/>
        <v>0</v>
      </c>
      <c r="AJ40" s="10">
        <f t="shared" si="22"/>
        <v>0</v>
      </c>
      <c r="AK40" s="10">
        <f t="shared" si="22"/>
        <v>0</v>
      </c>
      <c r="AL40" s="10">
        <f t="shared" si="22"/>
        <v>0</v>
      </c>
      <c r="AM40" s="10">
        <f t="shared" si="22"/>
        <v>0</v>
      </c>
      <c r="AN40" s="10">
        <f t="shared" si="22"/>
        <v>0</v>
      </c>
      <c r="AO40" s="10">
        <f t="shared" si="22"/>
        <v>0</v>
      </c>
      <c r="AP40" s="10">
        <f t="shared" si="22"/>
        <v>0</v>
      </c>
      <c r="AQ40" s="10">
        <f t="shared" si="22"/>
        <v>0</v>
      </c>
      <c r="AR40" s="10">
        <f t="shared" si="7"/>
        <v>7915.1999999999962</v>
      </c>
    </row>
    <row r="41" spans="1:44" ht="21.75" customHeight="1" x14ac:dyDescent="0.25">
      <c r="A41" s="16"/>
      <c r="B41" s="8">
        <f t="shared" si="18"/>
        <v>35</v>
      </c>
      <c r="C41" s="10">
        <f t="shared" si="19"/>
        <v>0</v>
      </c>
      <c r="D41" s="10">
        <f t="shared" si="19"/>
        <v>0</v>
      </c>
      <c r="E41" s="10">
        <f t="shared" si="19"/>
        <v>0</v>
      </c>
      <c r="F41" s="10">
        <f t="shared" si="19"/>
        <v>0</v>
      </c>
      <c r="G41" s="10">
        <f t="shared" si="19"/>
        <v>0</v>
      </c>
      <c r="H41" s="10">
        <f t="shared" si="19"/>
        <v>0</v>
      </c>
      <c r="I41" s="10">
        <f t="shared" si="19"/>
        <v>0</v>
      </c>
      <c r="J41" s="10">
        <f t="shared" si="19"/>
        <v>0</v>
      </c>
      <c r="K41" s="10">
        <f t="shared" si="19"/>
        <v>0</v>
      </c>
      <c r="L41" s="10">
        <f t="shared" si="19"/>
        <v>0</v>
      </c>
      <c r="M41" s="10">
        <f t="shared" si="20"/>
        <v>0</v>
      </c>
      <c r="N41" s="10">
        <f t="shared" si="20"/>
        <v>0</v>
      </c>
      <c r="O41" s="10">
        <f t="shared" si="20"/>
        <v>0</v>
      </c>
      <c r="P41" s="10">
        <f t="shared" si="20"/>
        <v>0</v>
      </c>
      <c r="Q41" s="10">
        <f t="shared" si="20"/>
        <v>17.400000000000546</v>
      </c>
      <c r="R41" s="10">
        <f t="shared" si="20"/>
        <v>119.69999999999982</v>
      </c>
      <c r="S41" s="10">
        <f t="shared" si="20"/>
        <v>203.40000000000055</v>
      </c>
      <c r="T41" s="10">
        <f t="shared" si="20"/>
        <v>268.49999999999909</v>
      </c>
      <c r="U41" s="10">
        <f t="shared" si="20"/>
        <v>314.99999999999909</v>
      </c>
      <c r="V41" s="10">
        <f t="shared" si="20"/>
        <v>342.90000000000055</v>
      </c>
      <c r="W41" s="10">
        <f t="shared" si="21"/>
        <v>352.19999999999982</v>
      </c>
      <c r="X41" s="10">
        <f t="shared" si="21"/>
        <v>342.90000000000055</v>
      </c>
      <c r="Y41" s="10">
        <f t="shared" si="21"/>
        <v>314.99999999999909</v>
      </c>
      <c r="Z41" s="10">
        <f t="shared" si="21"/>
        <v>268.49999999999909</v>
      </c>
      <c r="AA41" s="10">
        <f t="shared" si="21"/>
        <v>203.40000000000055</v>
      </c>
      <c r="AB41" s="10">
        <f t="shared" si="21"/>
        <v>119.69999999999982</v>
      </c>
      <c r="AC41" s="10">
        <f t="shared" si="21"/>
        <v>17.400000000000546</v>
      </c>
      <c r="AD41" s="10">
        <f t="shared" si="21"/>
        <v>0</v>
      </c>
      <c r="AE41" s="10">
        <f t="shared" si="21"/>
        <v>0</v>
      </c>
      <c r="AF41" s="10">
        <f t="shared" si="21"/>
        <v>0</v>
      </c>
      <c r="AG41" s="10">
        <f t="shared" si="22"/>
        <v>0</v>
      </c>
      <c r="AH41" s="10">
        <f t="shared" si="22"/>
        <v>0</v>
      </c>
      <c r="AI41" s="10">
        <f t="shared" si="22"/>
        <v>0</v>
      </c>
      <c r="AJ41" s="10">
        <f t="shared" si="22"/>
        <v>0</v>
      </c>
      <c r="AK41" s="10">
        <f t="shared" si="22"/>
        <v>0</v>
      </c>
      <c r="AL41" s="10">
        <f t="shared" si="22"/>
        <v>0</v>
      </c>
      <c r="AM41" s="10">
        <f t="shared" si="22"/>
        <v>0</v>
      </c>
      <c r="AN41" s="10">
        <f t="shared" si="22"/>
        <v>0</v>
      </c>
      <c r="AO41" s="10">
        <f t="shared" si="22"/>
        <v>0</v>
      </c>
      <c r="AP41" s="10">
        <f t="shared" si="22"/>
        <v>0</v>
      </c>
      <c r="AQ41" s="10">
        <f t="shared" si="22"/>
        <v>0</v>
      </c>
      <c r="AR41" s="10">
        <f t="shared" si="7"/>
        <v>2885.9999999999991</v>
      </c>
    </row>
    <row r="42" spans="1:44" ht="21.75" customHeight="1" x14ac:dyDescent="0.25">
      <c r="A42" s="16"/>
      <c r="B42" s="8">
        <f t="shared" si="18"/>
        <v>36</v>
      </c>
      <c r="C42" s="10">
        <f t="shared" si="19"/>
        <v>0</v>
      </c>
      <c r="D42" s="10">
        <f t="shared" si="19"/>
        <v>0</v>
      </c>
      <c r="E42" s="10">
        <f t="shared" si="19"/>
        <v>0</v>
      </c>
      <c r="F42" s="10">
        <f t="shared" si="19"/>
        <v>0</v>
      </c>
      <c r="G42" s="10">
        <f t="shared" si="19"/>
        <v>0</v>
      </c>
      <c r="H42" s="10">
        <f t="shared" si="19"/>
        <v>0</v>
      </c>
      <c r="I42" s="10">
        <f t="shared" si="19"/>
        <v>0</v>
      </c>
      <c r="J42" s="10">
        <f t="shared" si="19"/>
        <v>0</v>
      </c>
      <c r="K42" s="10">
        <f t="shared" si="19"/>
        <v>0</v>
      </c>
      <c r="L42" s="10">
        <f t="shared" si="19"/>
        <v>0</v>
      </c>
      <c r="M42" s="10">
        <f t="shared" si="20"/>
        <v>0</v>
      </c>
      <c r="N42" s="10">
        <f t="shared" si="20"/>
        <v>0</v>
      </c>
      <c r="O42" s="10">
        <f t="shared" si="20"/>
        <v>0</v>
      </c>
      <c r="P42" s="10">
        <f t="shared" si="20"/>
        <v>0</v>
      </c>
      <c r="Q42" s="10">
        <f t="shared" si="20"/>
        <v>0</v>
      </c>
      <c r="R42" s="10">
        <f t="shared" si="20"/>
        <v>0</v>
      </c>
      <c r="S42" s="10">
        <f t="shared" si="20"/>
        <v>0</v>
      </c>
      <c r="T42" s="10">
        <f t="shared" si="20"/>
        <v>0</v>
      </c>
      <c r="U42" s="10">
        <f t="shared" si="20"/>
        <v>0</v>
      </c>
      <c r="V42" s="10">
        <f t="shared" si="20"/>
        <v>0</v>
      </c>
      <c r="W42" s="10">
        <f t="shared" si="21"/>
        <v>0</v>
      </c>
      <c r="X42" s="10">
        <f t="shared" si="21"/>
        <v>0</v>
      </c>
      <c r="Y42" s="10">
        <f t="shared" si="21"/>
        <v>0</v>
      </c>
      <c r="Z42" s="10">
        <f t="shared" si="21"/>
        <v>0</v>
      </c>
      <c r="AA42" s="10">
        <f t="shared" si="21"/>
        <v>0</v>
      </c>
      <c r="AB42" s="10">
        <f t="shared" si="21"/>
        <v>0</v>
      </c>
      <c r="AC42" s="10">
        <f t="shared" si="21"/>
        <v>0</v>
      </c>
      <c r="AD42" s="10">
        <f t="shared" si="21"/>
        <v>0</v>
      </c>
      <c r="AE42" s="10">
        <f t="shared" si="21"/>
        <v>0</v>
      </c>
      <c r="AF42" s="10">
        <f t="shared" si="21"/>
        <v>0</v>
      </c>
      <c r="AG42" s="10">
        <f t="shared" si="22"/>
        <v>0</v>
      </c>
      <c r="AH42" s="10">
        <f t="shared" si="22"/>
        <v>0</v>
      </c>
      <c r="AI42" s="10">
        <f t="shared" si="22"/>
        <v>0</v>
      </c>
      <c r="AJ42" s="10">
        <f t="shared" si="22"/>
        <v>0</v>
      </c>
      <c r="AK42" s="10">
        <f t="shared" si="22"/>
        <v>0</v>
      </c>
      <c r="AL42" s="10">
        <f t="shared" si="22"/>
        <v>0</v>
      </c>
      <c r="AM42" s="10">
        <f t="shared" si="22"/>
        <v>0</v>
      </c>
      <c r="AN42" s="10">
        <f t="shared" si="22"/>
        <v>0</v>
      </c>
      <c r="AO42" s="10">
        <f t="shared" si="22"/>
        <v>0</v>
      </c>
      <c r="AP42" s="10">
        <f t="shared" si="22"/>
        <v>0</v>
      </c>
      <c r="AQ42" s="10">
        <f t="shared" si="22"/>
        <v>0</v>
      </c>
      <c r="AR42" s="10">
        <f t="shared" si="7"/>
        <v>0</v>
      </c>
    </row>
    <row r="43" spans="1:44" ht="21.75" customHeight="1" x14ac:dyDescent="0.25">
      <c r="A43" s="16"/>
      <c r="B43" s="8">
        <f>B42+$C$3</f>
        <v>37</v>
      </c>
      <c r="C43" s="10">
        <f t="shared" si="19"/>
        <v>0</v>
      </c>
      <c r="D43" s="10">
        <f t="shared" si="19"/>
        <v>0</v>
      </c>
      <c r="E43" s="10">
        <f t="shared" si="19"/>
        <v>0</v>
      </c>
      <c r="F43" s="10">
        <f t="shared" si="19"/>
        <v>0</v>
      </c>
      <c r="G43" s="10">
        <f t="shared" si="19"/>
        <v>0</v>
      </c>
      <c r="H43" s="10">
        <f t="shared" si="19"/>
        <v>0</v>
      </c>
      <c r="I43" s="10">
        <f t="shared" si="19"/>
        <v>0</v>
      </c>
      <c r="J43" s="10">
        <f t="shared" si="19"/>
        <v>0</v>
      </c>
      <c r="K43" s="10">
        <f t="shared" si="19"/>
        <v>0</v>
      </c>
      <c r="L43" s="10">
        <f t="shared" si="19"/>
        <v>0</v>
      </c>
      <c r="M43" s="10">
        <f t="shared" si="20"/>
        <v>0</v>
      </c>
      <c r="N43" s="10">
        <f t="shared" si="20"/>
        <v>0</v>
      </c>
      <c r="O43" s="10">
        <f t="shared" si="20"/>
        <v>0</v>
      </c>
      <c r="P43" s="10">
        <f t="shared" si="20"/>
        <v>0</v>
      </c>
      <c r="Q43" s="10">
        <f t="shared" si="20"/>
        <v>0</v>
      </c>
      <c r="R43" s="10">
        <f t="shared" si="20"/>
        <v>0</v>
      </c>
      <c r="S43" s="10">
        <f t="shared" si="20"/>
        <v>0</v>
      </c>
      <c r="T43" s="10">
        <f t="shared" si="20"/>
        <v>0</v>
      </c>
      <c r="U43" s="10">
        <f t="shared" si="20"/>
        <v>0</v>
      </c>
      <c r="V43" s="10">
        <f t="shared" si="20"/>
        <v>0</v>
      </c>
      <c r="W43" s="10">
        <f t="shared" si="21"/>
        <v>0</v>
      </c>
      <c r="X43" s="10">
        <f t="shared" si="21"/>
        <v>0</v>
      </c>
      <c r="Y43" s="10">
        <f t="shared" si="21"/>
        <v>0</v>
      </c>
      <c r="Z43" s="10">
        <f t="shared" si="21"/>
        <v>0</v>
      </c>
      <c r="AA43" s="10">
        <f t="shared" si="21"/>
        <v>0</v>
      </c>
      <c r="AB43" s="10">
        <f t="shared" si="21"/>
        <v>0</v>
      </c>
      <c r="AC43" s="10">
        <f t="shared" si="21"/>
        <v>0</v>
      </c>
      <c r="AD43" s="10">
        <f t="shared" si="21"/>
        <v>0</v>
      </c>
      <c r="AE43" s="10">
        <f t="shared" si="21"/>
        <v>0</v>
      </c>
      <c r="AF43" s="10">
        <f t="shared" si="21"/>
        <v>0</v>
      </c>
      <c r="AG43" s="10">
        <f t="shared" si="22"/>
        <v>0</v>
      </c>
      <c r="AH43" s="10">
        <f t="shared" si="22"/>
        <v>0</v>
      </c>
      <c r="AI43" s="10">
        <f t="shared" si="22"/>
        <v>0</v>
      </c>
      <c r="AJ43" s="10">
        <f t="shared" si="22"/>
        <v>0</v>
      </c>
      <c r="AK43" s="10">
        <f t="shared" si="22"/>
        <v>0</v>
      </c>
      <c r="AL43" s="10">
        <f t="shared" si="22"/>
        <v>0</v>
      </c>
      <c r="AM43" s="10">
        <f t="shared" si="22"/>
        <v>0</v>
      </c>
      <c r="AN43" s="10">
        <f t="shared" si="22"/>
        <v>0</v>
      </c>
      <c r="AO43" s="10">
        <f t="shared" si="22"/>
        <v>0</v>
      </c>
      <c r="AP43" s="10">
        <f t="shared" si="22"/>
        <v>0</v>
      </c>
      <c r="AQ43" s="10">
        <f t="shared" si="22"/>
        <v>0</v>
      </c>
      <c r="AR43" s="10">
        <f t="shared" si="7"/>
        <v>0</v>
      </c>
    </row>
    <row r="44" spans="1:44" ht="21.75" customHeight="1" x14ac:dyDescent="0.25">
      <c r="A44" s="16"/>
      <c r="B44" s="8">
        <f>B43+$C$3</f>
        <v>38</v>
      </c>
      <c r="C44" s="10">
        <f t="shared" si="19"/>
        <v>0</v>
      </c>
      <c r="D44" s="10">
        <f t="shared" si="19"/>
        <v>0</v>
      </c>
      <c r="E44" s="10">
        <f t="shared" si="19"/>
        <v>0</v>
      </c>
      <c r="F44" s="10">
        <f t="shared" si="19"/>
        <v>0</v>
      </c>
      <c r="G44" s="10">
        <f t="shared" si="19"/>
        <v>0</v>
      </c>
      <c r="H44" s="10">
        <f t="shared" si="19"/>
        <v>0</v>
      </c>
      <c r="I44" s="10">
        <f t="shared" si="19"/>
        <v>0</v>
      </c>
      <c r="J44" s="10">
        <f t="shared" si="19"/>
        <v>0</v>
      </c>
      <c r="K44" s="10">
        <f t="shared" si="19"/>
        <v>0</v>
      </c>
      <c r="L44" s="10">
        <f t="shared" si="19"/>
        <v>0</v>
      </c>
      <c r="M44" s="10">
        <f t="shared" si="20"/>
        <v>0</v>
      </c>
      <c r="N44" s="10">
        <f t="shared" si="20"/>
        <v>0</v>
      </c>
      <c r="O44" s="10">
        <f t="shared" si="20"/>
        <v>0</v>
      </c>
      <c r="P44" s="10">
        <f t="shared" si="20"/>
        <v>0</v>
      </c>
      <c r="Q44" s="10">
        <f t="shared" si="20"/>
        <v>0</v>
      </c>
      <c r="R44" s="10">
        <f t="shared" si="20"/>
        <v>0</v>
      </c>
      <c r="S44" s="10">
        <f t="shared" si="20"/>
        <v>0</v>
      </c>
      <c r="T44" s="10">
        <f t="shared" si="20"/>
        <v>0</v>
      </c>
      <c r="U44" s="10">
        <f t="shared" si="20"/>
        <v>0</v>
      </c>
      <c r="V44" s="10">
        <f t="shared" si="20"/>
        <v>0</v>
      </c>
      <c r="W44" s="10">
        <f t="shared" si="21"/>
        <v>0</v>
      </c>
      <c r="X44" s="10">
        <f t="shared" si="21"/>
        <v>0</v>
      </c>
      <c r="Y44" s="10">
        <f t="shared" si="21"/>
        <v>0</v>
      </c>
      <c r="Z44" s="10">
        <f t="shared" si="21"/>
        <v>0</v>
      </c>
      <c r="AA44" s="10">
        <f t="shared" si="21"/>
        <v>0</v>
      </c>
      <c r="AB44" s="10">
        <f t="shared" si="21"/>
        <v>0</v>
      </c>
      <c r="AC44" s="10">
        <f t="shared" si="21"/>
        <v>0</v>
      </c>
      <c r="AD44" s="10">
        <f t="shared" si="21"/>
        <v>0</v>
      </c>
      <c r="AE44" s="10">
        <f t="shared" si="21"/>
        <v>0</v>
      </c>
      <c r="AF44" s="10">
        <f t="shared" si="21"/>
        <v>0</v>
      </c>
      <c r="AG44" s="10">
        <f t="shared" si="22"/>
        <v>0</v>
      </c>
      <c r="AH44" s="10">
        <f t="shared" si="22"/>
        <v>0</v>
      </c>
      <c r="AI44" s="10">
        <f t="shared" si="22"/>
        <v>0</v>
      </c>
      <c r="AJ44" s="10">
        <f t="shared" si="22"/>
        <v>0</v>
      </c>
      <c r="AK44" s="10">
        <f t="shared" si="22"/>
        <v>0</v>
      </c>
      <c r="AL44" s="10">
        <f t="shared" si="22"/>
        <v>0</v>
      </c>
      <c r="AM44" s="10">
        <f t="shared" si="22"/>
        <v>0</v>
      </c>
      <c r="AN44" s="10">
        <f t="shared" si="22"/>
        <v>0</v>
      </c>
      <c r="AO44" s="10">
        <f t="shared" si="22"/>
        <v>0</v>
      </c>
      <c r="AP44" s="10">
        <f t="shared" si="22"/>
        <v>0</v>
      </c>
      <c r="AQ44" s="10">
        <f t="shared" si="22"/>
        <v>0</v>
      </c>
      <c r="AR44" s="10">
        <f t="shared" si="7"/>
        <v>0</v>
      </c>
    </row>
    <row r="45" spans="1:44" ht="21.75" customHeight="1" x14ac:dyDescent="0.25">
      <c r="A45" s="16"/>
      <c r="B45" s="8">
        <f>B44+$C$3</f>
        <v>39</v>
      </c>
      <c r="C45" s="10">
        <f t="shared" si="19"/>
        <v>0</v>
      </c>
      <c r="D45" s="10">
        <f t="shared" si="19"/>
        <v>0</v>
      </c>
      <c r="E45" s="10">
        <f t="shared" si="19"/>
        <v>0</v>
      </c>
      <c r="F45" s="10">
        <f t="shared" si="19"/>
        <v>0</v>
      </c>
      <c r="G45" s="10">
        <f t="shared" si="19"/>
        <v>0</v>
      </c>
      <c r="H45" s="10">
        <f t="shared" si="19"/>
        <v>0</v>
      </c>
      <c r="I45" s="10">
        <f t="shared" si="19"/>
        <v>0</v>
      </c>
      <c r="J45" s="10">
        <f t="shared" si="19"/>
        <v>0</v>
      </c>
      <c r="K45" s="10">
        <f t="shared" si="19"/>
        <v>0</v>
      </c>
      <c r="L45" s="10">
        <f t="shared" si="19"/>
        <v>0</v>
      </c>
      <c r="M45" s="10">
        <f t="shared" si="20"/>
        <v>0</v>
      </c>
      <c r="N45" s="10">
        <f t="shared" si="20"/>
        <v>0</v>
      </c>
      <c r="O45" s="10">
        <f t="shared" si="20"/>
        <v>0</v>
      </c>
      <c r="P45" s="10">
        <f t="shared" si="20"/>
        <v>0</v>
      </c>
      <c r="Q45" s="10">
        <f t="shared" si="20"/>
        <v>0</v>
      </c>
      <c r="R45" s="10">
        <f t="shared" si="20"/>
        <v>0</v>
      </c>
      <c r="S45" s="10">
        <f t="shared" si="20"/>
        <v>0</v>
      </c>
      <c r="T45" s="10">
        <f t="shared" si="20"/>
        <v>0</v>
      </c>
      <c r="U45" s="10">
        <f t="shared" si="20"/>
        <v>0</v>
      </c>
      <c r="V45" s="10">
        <f t="shared" si="20"/>
        <v>0</v>
      </c>
      <c r="W45" s="10">
        <f t="shared" si="21"/>
        <v>0</v>
      </c>
      <c r="X45" s="10">
        <f t="shared" si="21"/>
        <v>0</v>
      </c>
      <c r="Y45" s="10">
        <f t="shared" si="21"/>
        <v>0</v>
      </c>
      <c r="Z45" s="10">
        <f t="shared" si="21"/>
        <v>0</v>
      </c>
      <c r="AA45" s="10">
        <f t="shared" si="21"/>
        <v>0</v>
      </c>
      <c r="AB45" s="10">
        <f t="shared" si="21"/>
        <v>0</v>
      </c>
      <c r="AC45" s="10">
        <f t="shared" si="21"/>
        <v>0</v>
      </c>
      <c r="AD45" s="10">
        <f t="shared" si="21"/>
        <v>0</v>
      </c>
      <c r="AE45" s="10">
        <f t="shared" si="21"/>
        <v>0</v>
      </c>
      <c r="AF45" s="10">
        <f t="shared" si="21"/>
        <v>0</v>
      </c>
      <c r="AG45" s="10">
        <f t="shared" si="22"/>
        <v>0</v>
      </c>
      <c r="AH45" s="10">
        <f t="shared" si="22"/>
        <v>0</v>
      </c>
      <c r="AI45" s="10">
        <f t="shared" si="22"/>
        <v>0</v>
      </c>
      <c r="AJ45" s="10">
        <f t="shared" si="22"/>
        <v>0</v>
      </c>
      <c r="AK45" s="10">
        <f t="shared" si="22"/>
        <v>0</v>
      </c>
      <c r="AL45" s="10">
        <f t="shared" si="22"/>
        <v>0</v>
      </c>
      <c r="AM45" s="10">
        <f t="shared" si="22"/>
        <v>0</v>
      </c>
      <c r="AN45" s="10">
        <f t="shared" si="22"/>
        <v>0</v>
      </c>
      <c r="AO45" s="10">
        <f t="shared" si="22"/>
        <v>0</v>
      </c>
      <c r="AP45" s="10">
        <f t="shared" si="22"/>
        <v>0</v>
      </c>
      <c r="AQ45" s="10">
        <f t="shared" si="22"/>
        <v>0</v>
      </c>
      <c r="AR45" s="10">
        <f t="shared" si="7"/>
        <v>0</v>
      </c>
    </row>
    <row r="46" spans="1:44" ht="21.75" customHeight="1" x14ac:dyDescent="0.25">
      <c r="A46" s="16"/>
      <c r="B46" s="8">
        <f>B45+$C$3</f>
        <v>40</v>
      </c>
      <c r="C46" s="10">
        <f t="shared" si="19"/>
        <v>0</v>
      </c>
      <c r="D46" s="10">
        <f t="shared" si="19"/>
        <v>0</v>
      </c>
      <c r="E46" s="10">
        <f t="shared" si="19"/>
        <v>0</v>
      </c>
      <c r="F46" s="10">
        <f t="shared" si="19"/>
        <v>0</v>
      </c>
      <c r="G46" s="10">
        <f t="shared" si="19"/>
        <v>0</v>
      </c>
      <c r="H46" s="10">
        <f t="shared" si="19"/>
        <v>0</v>
      </c>
      <c r="I46" s="10">
        <f t="shared" si="19"/>
        <v>0</v>
      </c>
      <c r="J46" s="10">
        <f t="shared" si="19"/>
        <v>0</v>
      </c>
      <c r="K46" s="10">
        <f t="shared" si="19"/>
        <v>0</v>
      </c>
      <c r="L46" s="10">
        <f t="shared" si="19"/>
        <v>0</v>
      </c>
      <c r="M46" s="10">
        <f t="shared" si="20"/>
        <v>0</v>
      </c>
      <c r="N46" s="10">
        <f t="shared" si="20"/>
        <v>0</v>
      </c>
      <c r="O46" s="10">
        <f t="shared" si="20"/>
        <v>0</v>
      </c>
      <c r="P46" s="10">
        <f t="shared" si="20"/>
        <v>0</v>
      </c>
      <c r="Q46" s="10">
        <f t="shared" si="20"/>
        <v>0</v>
      </c>
      <c r="R46" s="10">
        <f t="shared" si="20"/>
        <v>0</v>
      </c>
      <c r="S46" s="10">
        <f t="shared" si="20"/>
        <v>0</v>
      </c>
      <c r="T46" s="10">
        <f t="shared" si="20"/>
        <v>0</v>
      </c>
      <c r="U46" s="10">
        <f t="shared" si="20"/>
        <v>0</v>
      </c>
      <c r="V46" s="10">
        <f t="shared" si="20"/>
        <v>0</v>
      </c>
      <c r="W46" s="10">
        <f t="shared" si="21"/>
        <v>0</v>
      </c>
      <c r="X46" s="10">
        <f t="shared" si="21"/>
        <v>0</v>
      </c>
      <c r="Y46" s="10">
        <f t="shared" si="21"/>
        <v>0</v>
      </c>
      <c r="Z46" s="10">
        <f t="shared" si="21"/>
        <v>0</v>
      </c>
      <c r="AA46" s="10">
        <f t="shared" si="21"/>
        <v>0</v>
      </c>
      <c r="AB46" s="10">
        <f t="shared" si="21"/>
        <v>0</v>
      </c>
      <c r="AC46" s="10">
        <f t="shared" si="21"/>
        <v>0</v>
      </c>
      <c r="AD46" s="10">
        <f t="shared" si="21"/>
        <v>0</v>
      </c>
      <c r="AE46" s="10">
        <f t="shared" si="21"/>
        <v>0</v>
      </c>
      <c r="AF46" s="10">
        <f t="shared" si="21"/>
        <v>0</v>
      </c>
      <c r="AG46" s="10">
        <f t="shared" si="22"/>
        <v>0</v>
      </c>
      <c r="AH46" s="10">
        <f t="shared" si="22"/>
        <v>0</v>
      </c>
      <c r="AI46" s="10">
        <f t="shared" si="22"/>
        <v>0</v>
      </c>
      <c r="AJ46" s="10">
        <f t="shared" si="22"/>
        <v>0</v>
      </c>
      <c r="AK46" s="10">
        <f t="shared" si="22"/>
        <v>0</v>
      </c>
      <c r="AL46" s="10">
        <f t="shared" si="22"/>
        <v>0</v>
      </c>
      <c r="AM46" s="10">
        <f t="shared" si="22"/>
        <v>0</v>
      </c>
      <c r="AN46" s="10">
        <f t="shared" si="22"/>
        <v>0</v>
      </c>
      <c r="AO46" s="10">
        <f t="shared" si="22"/>
        <v>0</v>
      </c>
      <c r="AP46" s="10">
        <f t="shared" si="22"/>
        <v>0</v>
      </c>
      <c r="AQ46" s="10">
        <f t="shared" si="22"/>
        <v>0</v>
      </c>
      <c r="AR46" s="10">
        <f t="shared" si="7"/>
        <v>0</v>
      </c>
    </row>
  </sheetData>
  <mergeCells count="3">
    <mergeCell ref="C4:AQ4"/>
    <mergeCell ref="A6:A46"/>
    <mergeCell ref="K2:M2"/>
  </mergeCells>
  <conditionalFormatting sqref="C6:AQ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Basic Calcs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Heinen</dc:creator>
  <cp:lastModifiedBy>Mark Heinen</cp:lastModifiedBy>
  <cp:lastPrinted>2013-10-10T13:38:11Z</cp:lastPrinted>
  <dcterms:created xsi:type="dcterms:W3CDTF">2013-10-10T10:57:23Z</dcterms:created>
  <dcterms:modified xsi:type="dcterms:W3CDTF">2013-10-14T19:16:19Z</dcterms:modified>
</cp:coreProperties>
</file>