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66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lgebra 1-P2 2016-17\Intermediate Algebra\"/>
    </mc:Choice>
  </mc:AlternateContent>
  <bookViews>
    <workbookView xWindow="120" yWindow="105" windowWidth="20115" windowHeight="10485" tabRatio="332"/>
  </bookViews>
  <sheets>
    <sheet name="General Solution" sheetId="1" r:id="rId1"/>
  </sheets>
  <definedNames>
    <definedName name="_xlnm.Print_Area" localSheetId="0">'General Solution'!$A$1:$U$25</definedName>
  </definedNames>
  <calcPr calcId="162913"/>
</workbook>
</file>

<file path=xl/calcChain.xml><?xml version="1.0" encoding="utf-8"?>
<calcChain xmlns="http://schemas.openxmlformats.org/spreadsheetml/2006/main">
  <c r="E3" i="1" l="1"/>
  <c r="G2" i="1"/>
  <c r="H2" i="1"/>
  <c r="C75" i="1"/>
  <c r="G75" i="1" s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75" i="1"/>
  <c r="E76" i="1"/>
  <c r="E77" i="1"/>
  <c r="B10" i="1"/>
  <c r="B9" i="1"/>
  <c r="B11" i="1"/>
  <c r="D259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C10" i="1"/>
  <c r="D9" i="1" s="1"/>
  <c r="C11" i="1"/>
  <c r="C12" i="1"/>
  <c r="C13" i="1"/>
  <c r="C14" i="1"/>
  <c r="D13" i="1" s="1"/>
  <c r="C15" i="1"/>
  <c r="C16" i="1"/>
  <c r="C17" i="1"/>
  <c r="C18" i="1"/>
  <c r="D17" i="1" s="1"/>
  <c r="C19" i="1"/>
  <c r="C20" i="1"/>
  <c r="C21" i="1"/>
  <c r="C22" i="1"/>
  <c r="D21" i="1" s="1"/>
  <c r="C23" i="1"/>
  <c r="C24" i="1"/>
  <c r="C25" i="1"/>
  <c r="C26" i="1"/>
  <c r="D25" i="1" s="1"/>
  <c r="C27" i="1"/>
  <c r="C28" i="1"/>
  <c r="C29" i="1"/>
  <c r="C30" i="1"/>
  <c r="D29" i="1" s="1"/>
  <c r="C31" i="1"/>
  <c r="C32" i="1"/>
  <c r="C33" i="1"/>
  <c r="C34" i="1"/>
  <c r="D33" i="1" s="1"/>
  <c r="C35" i="1"/>
  <c r="C36" i="1"/>
  <c r="C37" i="1"/>
  <c r="C38" i="1"/>
  <c r="D37" i="1" s="1"/>
  <c r="C39" i="1"/>
  <c r="C40" i="1"/>
  <c r="C41" i="1"/>
  <c r="C42" i="1"/>
  <c r="D41" i="1" s="1"/>
  <c r="C43" i="1"/>
  <c r="C44" i="1"/>
  <c r="C45" i="1"/>
  <c r="C46" i="1"/>
  <c r="D45" i="1" s="1"/>
  <c r="C47" i="1"/>
  <c r="C48" i="1"/>
  <c r="C49" i="1"/>
  <c r="C50" i="1"/>
  <c r="D49" i="1" s="1"/>
  <c r="C51" i="1"/>
  <c r="C52" i="1"/>
  <c r="C53" i="1"/>
  <c r="C54" i="1"/>
  <c r="D53" i="1" s="1"/>
  <c r="C55" i="1"/>
  <c r="C56" i="1"/>
  <c r="C57" i="1"/>
  <c r="C58" i="1"/>
  <c r="D57" i="1" s="1"/>
  <c r="C59" i="1"/>
  <c r="C60" i="1"/>
  <c r="C61" i="1"/>
  <c r="C62" i="1"/>
  <c r="D61" i="1" s="1"/>
  <c r="C63" i="1"/>
  <c r="C64" i="1"/>
  <c r="C65" i="1"/>
  <c r="C66" i="1"/>
  <c r="D65" i="1" s="1"/>
  <c r="C67" i="1"/>
  <c r="C68" i="1"/>
  <c r="C69" i="1"/>
  <c r="C70" i="1"/>
  <c r="D69" i="1" s="1"/>
  <c r="C71" i="1"/>
  <c r="C72" i="1"/>
  <c r="C73" i="1"/>
  <c r="C74" i="1"/>
  <c r="D73" i="1" s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9" i="1"/>
  <c r="D71" i="1" l="1"/>
  <c r="D67" i="1"/>
  <c r="D63" i="1"/>
  <c r="D59" i="1"/>
  <c r="D55" i="1"/>
  <c r="D51" i="1"/>
  <c r="D47" i="1"/>
  <c r="D43" i="1"/>
  <c r="D39" i="1"/>
  <c r="D35" i="1"/>
  <c r="D31" i="1"/>
  <c r="D27" i="1"/>
  <c r="D23" i="1"/>
  <c r="D19" i="1"/>
  <c r="D15" i="1"/>
  <c r="D11" i="1"/>
  <c r="D257" i="1"/>
  <c r="D255" i="1"/>
  <c r="D253" i="1"/>
  <c r="D251" i="1"/>
  <c r="D249" i="1"/>
  <c r="D247" i="1"/>
  <c r="D245" i="1"/>
  <c r="D243" i="1"/>
  <c r="D241" i="1"/>
  <c r="D239" i="1"/>
  <c r="D237" i="1"/>
  <c r="D235" i="1"/>
  <c r="D233" i="1"/>
  <c r="D231" i="1"/>
  <c r="D229" i="1"/>
  <c r="D227" i="1"/>
  <c r="D225" i="1"/>
  <c r="D223" i="1"/>
  <c r="D221" i="1"/>
  <c r="D219" i="1"/>
  <c r="D217" i="1"/>
  <c r="D215" i="1"/>
  <c r="D213" i="1"/>
  <c r="D211" i="1"/>
  <c r="D209" i="1"/>
  <c r="D207" i="1"/>
  <c r="D205" i="1"/>
  <c r="D203" i="1"/>
  <c r="D201" i="1"/>
  <c r="D199" i="1"/>
  <c r="D197" i="1"/>
  <c r="D195" i="1"/>
  <c r="D193" i="1"/>
  <c r="D191" i="1"/>
  <c r="D189" i="1"/>
  <c r="D187" i="1"/>
  <c r="D185" i="1"/>
  <c r="D183" i="1"/>
  <c r="D181" i="1"/>
  <c r="D179" i="1"/>
  <c r="D177" i="1"/>
  <c r="D175" i="1"/>
  <c r="D173" i="1"/>
  <c r="D171" i="1"/>
  <c r="D169" i="1"/>
  <c r="D167" i="1"/>
  <c r="D165" i="1"/>
  <c r="D163" i="1"/>
  <c r="D161" i="1"/>
  <c r="D159" i="1"/>
  <c r="D157" i="1"/>
  <c r="D155" i="1"/>
  <c r="D153" i="1"/>
  <c r="D151" i="1"/>
  <c r="D149" i="1"/>
  <c r="D147" i="1"/>
  <c r="D145" i="1"/>
  <c r="D143" i="1"/>
  <c r="D141" i="1"/>
  <c r="D139" i="1"/>
  <c r="D137" i="1"/>
  <c r="D135" i="1"/>
  <c r="D133" i="1"/>
  <c r="D131" i="1"/>
  <c r="D129" i="1"/>
  <c r="D127" i="1"/>
  <c r="D125" i="1"/>
  <c r="D123" i="1"/>
  <c r="D121" i="1"/>
  <c r="D119" i="1"/>
  <c r="D117" i="1"/>
  <c r="D115" i="1"/>
  <c r="D113" i="1"/>
  <c r="D111" i="1"/>
  <c r="D109" i="1"/>
  <c r="D107" i="1"/>
  <c r="D105" i="1"/>
  <c r="D103" i="1"/>
  <c r="D101" i="1"/>
  <c r="D99" i="1"/>
  <c r="D97" i="1"/>
  <c r="D95" i="1"/>
  <c r="D93" i="1"/>
  <c r="D91" i="1"/>
  <c r="D89" i="1"/>
  <c r="D87" i="1"/>
  <c r="D85" i="1"/>
  <c r="D83" i="1"/>
  <c r="D81" i="1"/>
  <c r="D79" i="1"/>
  <c r="D77" i="1"/>
  <c r="D75" i="1"/>
  <c r="F223" i="1"/>
  <c r="F222" i="1"/>
  <c r="G76" i="1"/>
  <c r="H75" i="1"/>
  <c r="F221" i="1"/>
  <c r="F219" i="1"/>
  <c r="F217" i="1"/>
  <c r="F215" i="1"/>
  <c r="F213" i="1"/>
  <c r="F211" i="1"/>
  <c r="F209" i="1"/>
  <c r="F207" i="1"/>
  <c r="F205" i="1"/>
  <c r="F203" i="1"/>
  <c r="F201" i="1"/>
  <c r="F199" i="1"/>
  <c r="F197" i="1"/>
  <c r="F195" i="1"/>
  <c r="F193" i="1"/>
  <c r="F191" i="1"/>
  <c r="F189" i="1"/>
  <c r="F187" i="1"/>
  <c r="F185" i="1"/>
  <c r="F183" i="1"/>
  <c r="F181" i="1"/>
  <c r="F179" i="1"/>
  <c r="F177" i="1"/>
  <c r="F175" i="1"/>
  <c r="F173" i="1"/>
  <c r="F171" i="1"/>
  <c r="F169" i="1"/>
  <c r="F167" i="1"/>
  <c r="F165" i="1"/>
  <c r="F163" i="1"/>
  <c r="F161" i="1"/>
  <c r="F159" i="1"/>
  <c r="F157" i="1"/>
  <c r="F155" i="1"/>
  <c r="F153" i="1"/>
  <c r="F151" i="1"/>
  <c r="F149" i="1"/>
  <c r="F147" i="1"/>
  <c r="F145" i="1"/>
  <c r="F143" i="1"/>
  <c r="F141" i="1"/>
  <c r="F139" i="1"/>
  <c r="F137" i="1"/>
  <c r="F135" i="1"/>
  <c r="F133" i="1"/>
  <c r="F131" i="1"/>
  <c r="F129" i="1"/>
  <c r="F127" i="1"/>
  <c r="F125" i="1"/>
  <c r="F123" i="1"/>
  <c r="F121" i="1"/>
  <c r="F119" i="1"/>
  <c r="F117" i="1"/>
  <c r="F115" i="1"/>
  <c r="F113" i="1"/>
  <c r="F111" i="1"/>
  <c r="F109" i="1"/>
  <c r="F107" i="1"/>
  <c r="F105" i="1"/>
  <c r="F103" i="1"/>
  <c r="F101" i="1"/>
  <c r="F99" i="1"/>
  <c r="F97" i="1"/>
  <c r="F95" i="1"/>
  <c r="F93" i="1"/>
  <c r="F91" i="1"/>
  <c r="F89" i="1"/>
  <c r="F87" i="1"/>
  <c r="F85" i="1"/>
  <c r="F83" i="1"/>
  <c r="F81" i="1"/>
  <c r="F79" i="1"/>
  <c r="F77" i="1"/>
  <c r="F75" i="1"/>
  <c r="F220" i="1"/>
  <c r="F218" i="1"/>
  <c r="F216" i="1"/>
  <c r="F214" i="1"/>
  <c r="F212" i="1"/>
  <c r="F210" i="1"/>
  <c r="F208" i="1"/>
  <c r="F206" i="1"/>
  <c r="F204" i="1"/>
  <c r="F202" i="1"/>
  <c r="F200" i="1"/>
  <c r="F198" i="1"/>
  <c r="F196" i="1"/>
  <c r="F194" i="1"/>
  <c r="F192" i="1"/>
  <c r="F190" i="1"/>
  <c r="F188" i="1"/>
  <c r="F186" i="1"/>
  <c r="F184" i="1"/>
  <c r="F182" i="1"/>
  <c r="F180" i="1"/>
  <c r="F178" i="1"/>
  <c r="F176" i="1"/>
  <c r="F174" i="1"/>
  <c r="F172" i="1"/>
  <c r="F170" i="1"/>
  <c r="F168" i="1"/>
  <c r="F166" i="1"/>
  <c r="F164" i="1"/>
  <c r="F162" i="1"/>
  <c r="F160" i="1"/>
  <c r="F158" i="1"/>
  <c r="F156" i="1"/>
  <c r="F154" i="1"/>
  <c r="F152" i="1"/>
  <c r="F150" i="1"/>
  <c r="F148" i="1"/>
  <c r="F146" i="1"/>
  <c r="F144" i="1"/>
  <c r="F142" i="1"/>
  <c r="F140" i="1"/>
  <c r="F138" i="1"/>
  <c r="F136" i="1"/>
  <c r="F134" i="1"/>
  <c r="F132" i="1"/>
  <c r="F130" i="1"/>
  <c r="F128" i="1"/>
  <c r="F126" i="1"/>
  <c r="F124" i="1"/>
  <c r="F122" i="1"/>
  <c r="F120" i="1"/>
  <c r="F118" i="1"/>
  <c r="F116" i="1"/>
  <c r="F114" i="1"/>
  <c r="F112" i="1"/>
  <c r="F110" i="1"/>
  <c r="F108" i="1"/>
  <c r="F106" i="1"/>
  <c r="F104" i="1"/>
  <c r="F102" i="1"/>
  <c r="F100" i="1"/>
  <c r="F98" i="1"/>
  <c r="F96" i="1"/>
  <c r="F94" i="1"/>
  <c r="F92" i="1"/>
  <c r="F90" i="1"/>
  <c r="F88" i="1"/>
  <c r="F86" i="1"/>
  <c r="F84" i="1"/>
  <c r="F82" i="1"/>
  <c r="F80" i="1"/>
  <c r="F78" i="1"/>
  <c r="F76" i="1"/>
  <c r="D258" i="1"/>
  <c r="D256" i="1"/>
  <c r="D254" i="1"/>
  <c r="D252" i="1"/>
  <c r="D250" i="1"/>
  <c r="D248" i="1"/>
  <c r="D246" i="1"/>
  <c r="D244" i="1"/>
  <c r="D242" i="1"/>
  <c r="D240" i="1"/>
  <c r="D238" i="1"/>
  <c r="D236" i="1"/>
  <c r="D234" i="1"/>
  <c r="D232" i="1"/>
  <c r="D230" i="1"/>
  <c r="D228" i="1"/>
  <c r="D226" i="1"/>
  <c r="D224" i="1"/>
  <c r="D222" i="1"/>
  <c r="D220" i="1"/>
  <c r="D218" i="1"/>
  <c r="D216" i="1"/>
  <c r="D214" i="1"/>
  <c r="D212" i="1"/>
  <c r="D210" i="1"/>
  <c r="D208" i="1"/>
  <c r="D206" i="1"/>
  <c r="D204" i="1"/>
  <c r="D202" i="1"/>
  <c r="D200" i="1"/>
  <c r="D198" i="1"/>
  <c r="D196" i="1"/>
  <c r="D194" i="1"/>
  <c r="D192" i="1"/>
  <c r="D190" i="1"/>
  <c r="D188" i="1"/>
  <c r="D186" i="1"/>
  <c r="D184" i="1"/>
  <c r="D182" i="1"/>
  <c r="D180" i="1"/>
  <c r="D178" i="1"/>
  <c r="D176" i="1"/>
  <c r="D174" i="1"/>
  <c r="D172" i="1"/>
  <c r="D170" i="1"/>
  <c r="D168" i="1"/>
  <c r="D166" i="1"/>
  <c r="D164" i="1"/>
  <c r="D162" i="1"/>
  <c r="D160" i="1"/>
  <c r="D158" i="1"/>
  <c r="D156" i="1"/>
  <c r="D154" i="1"/>
  <c r="D152" i="1"/>
  <c r="D150" i="1"/>
  <c r="D148" i="1"/>
  <c r="D146" i="1"/>
  <c r="D144" i="1"/>
  <c r="D142" i="1"/>
  <c r="D140" i="1"/>
  <c r="D138" i="1"/>
  <c r="D136" i="1"/>
  <c r="D134" i="1"/>
  <c r="D132" i="1"/>
  <c r="D130" i="1"/>
  <c r="D128" i="1"/>
  <c r="D126" i="1"/>
  <c r="D124" i="1"/>
  <c r="D122" i="1"/>
  <c r="D120" i="1"/>
  <c r="D118" i="1"/>
  <c r="D116" i="1"/>
  <c r="D114" i="1"/>
  <c r="D112" i="1"/>
  <c r="D110" i="1"/>
  <c r="D108" i="1"/>
  <c r="D106" i="1"/>
  <c r="D104" i="1"/>
  <c r="D102" i="1"/>
  <c r="D100" i="1"/>
  <c r="D98" i="1"/>
  <c r="D96" i="1"/>
  <c r="D94" i="1"/>
  <c r="D92" i="1"/>
  <c r="D90" i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G77" i="1" l="1"/>
  <c r="H76" i="1"/>
  <c r="H77" i="1" l="1"/>
  <c r="G78" i="1"/>
  <c r="G79" i="1" l="1"/>
  <c r="H78" i="1"/>
  <c r="G80" i="1" l="1"/>
  <c r="H79" i="1"/>
  <c r="G81" i="1" l="1"/>
  <c r="H80" i="1"/>
  <c r="G82" i="1" l="1"/>
  <c r="H81" i="1"/>
  <c r="G83" i="1" l="1"/>
  <c r="H82" i="1"/>
  <c r="G84" i="1" l="1"/>
  <c r="H83" i="1"/>
  <c r="G85" i="1" l="1"/>
  <c r="H84" i="1"/>
  <c r="G86" i="1" l="1"/>
  <c r="H85" i="1"/>
  <c r="G87" i="1" l="1"/>
  <c r="H86" i="1"/>
  <c r="G88" i="1" l="1"/>
  <c r="H87" i="1"/>
  <c r="G89" i="1" l="1"/>
  <c r="H88" i="1"/>
  <c r="G90" i="1" l="1"/>
  <c r="H89" i="1"/>
  <c r="G91" i="1" l="1"/>
  <c r="H90" i="1"/>
  <c r="G92" i="1" l="1"/>
  <c r="H91" i="1"/>
  <c r="G93" i="1" l="1"/>
  <c r="H92" i="1"/>
  <c r="G94" i="1" l="1"/>
  <c r="H93" i="1"/>
  <c r="G95" i="1" l="1"/>
  <c r="H94" i="1"/>
  <c r="G96" i="1" l="1"/>
  <c r="H95" i="1"/>
  <c r="G97" i="1" l="1"/>
  <c r="H96" i="1"/>
  <c r="G98" i="1" l="1"/>
  <c r="H97" i="1"/>
  <c r="G99" i="1" l="1"/>
  <c r="H98" i="1"/>
  <c r="G100" i="1" l="1"/>
  <c r="H99" i="1"/>
  <c r="G101" i="1" l="1"/>
  <c r="H100" i="1"/>
  <c r="G102" i="1" l="1"/>
  <c r="H101" i="1"/>
  <c r="G103" i="1" l="1"/>
  <c r="H102" i="1"/>
  <c r="G104" i="1" l="1"/>
  <c r="H103" i="1"/>
  <c r="G105" i="1" l="1"/>
  <c r="H104" i="1"/>
  <c r="G106" i="1" l="1"/>
  <c r="H105" i="1"/>
  <c r="G107" i="1" l="1"/>
  <c r="H106" i="1"/>
  <c r="G108" i="1" l="1"/>
  <c r="H107" i="1"/>
  <c r="G109" i="1" l="1"/>
  <c r="H108" i="1"/>
  <c r="G110" i="1" l="1"/>
  <c r="H109" i="1"/>
  <c r="G111" i="1" l="1"/>
  <c r="H110" i="1"/>
  <c r="G112" i="1" l="1"/>
  <c r="H111" i="1"/>
  <c r="G113" i="1" l="1"/>
  <c r="H112" i="1"/>
  <c r="G114" i="1" l="1"/>
  <c r="H113" i="1"/>
  <c r="G115" i="1" l="1"/>
  <c r="H114" i="1"/>
  <c r="G116" i="1" l="1"/>
  <c r="H115" i="1"/>
  <c r="G117" i="1" l="1"/>
  <c r="H116" i="1"/>
  <c r="G118" i="1" l="1"/>
  <c r="H117" i="1"/>
  <c r="G119" i="1" l="1"/>
  <c r="H118" i="1"/>
  <c r="G120" i="1" l="1"/>
  <c r="H119" i="1"/>
  <c r="G121" i="1" l="1"/>
  <c r="H120" i="1"/>
  <c r="G122" i="1" l="1"/>
  <c r="H121" i="1"/>
  <c r="G123" i="1" l="1"/>
  <c r="H122" i="1"/>
  <c r="G124" i="1" l="1"/>
  <c r="H123" i="1"/>
  <c r="G125" i="1" l="1"/>
  <c r="H124" i="1"/>
  <c r="G126" i="1" l="1"/>
  <c r="H125" i="1"/>
  <c r="G127" i="1" l="1"/>
  <c r="H126" i="1"/>
  <c r="G128" i="1" l="1"/>
  <c r="H127" i="1"/>
  <c r="G129" i="1" l="1"/>
  <c r="H128" i="1"/>
  <c r="G130" i="1" l="1"/>
  <c r="H129" i="1"/>
  <c r="G131" i="1" l="1"/>
  <c r="H130" i="1"/>
  <c r="G132" i="1" l="1"/>
  <c r="H131" i="1"/>
  <c r="G133" i="1" l="1"/>
  <c r="H132" i="1"/>
  <c r="G134" i="1" l="1"/>
  <c r="H133" i="1"/>
  <c r="G135" i="1" l="1"/>
  <c r="H134" i="1"/>
  <c r="G136" i="1" l="1"/>
  <c r="H135" i="1"/>
  <c r="G137" i="1" l="1"/>
  <c r="H136" i="1"/>
  <c r="G138" i="1" l="1"/>
  <c r="H137" i="1"/>
  <c r="G139" i="1" l="1"/>
  <c r="H138" i="1"/>
  <c r="G140" i="1" l="1"/>
  <c r="H139" i="1"/>
  <c r="G141" i="1" l="1"/>
  <c r="H140" i="1"/>
  <c r="G142" i="1" l="1"/>
  <c r="H141" i="1"/>
  <c r="G143" i="1" l="1"/>
  <c r="H142" i="1"/>
  <c r="G144" i="1" l="1"/>
  <c r="H143" i="1"/>
  <c r="G145" i="1" l="1"/>
  <c r="H144" i="1"/>
  <c r="G146" i="1" l="1"/>
  <c r="H145" i="1"/>
  <c r="G147" i="1" l="1"/>
  <c r="H146" i="1"/>
  <c r="G148" i="1" l="1"/>
  <c r="H147" i="1"/>
  <c r="G149" i="1" l="1"/>
  <c r="H148" i="1"/>
  <c r="G150" i="1" l="1"/>
  <c r="H149" i="1"/>
  <c r="G151" i="1" l="1"/>
  <c r="H150" i="1"/>
  <c r="G152" i="1" l="1"/>
  <c r="H151" i="1"/>
  <c r="G153" i="1" l="1"/>
  <c r="H152" i="1"/>
  <c r="G154" i="1" l="1"/>
  <c r="H153" i="1"/>
  <c r="G155" i="1" l="1"/>
  <c r="H154" i="1"/>
  <c r="G156" i="1" l="1"/>
  <c r="H155" i="1"/>
  <c r="G157" i="1" l="1"/>
  <c r="H156" i="1"/>
  <c r="G158" i="1" l="1"/>
  <c r="H157" i="1"/>
  <c r="G159" i="1" l="1"/>
  <c r="H158" i="1"/>
  <c r="G160" i="1" l="1"/>
  <c r="H159" i="1"/>
  <c r="G161" i="1" l="1"/>
  <c r="H160" i="1"/>
  <c r="G162" i="1" l="1"/>
  <c r="H161" i="1"/>
  <c r="G163" i="1" l="1"/>
  <c r="H162" i="1"/>
  <c r="G164" i="1" l="1"/>
  <c r="H163" i="1"/>
  <c r="G165" i="1" l="1"/>
  <c r="H164" i="1"/>
  <c r="G166" i="1" l="1"/>
  <c r="H165" i="1"/>
  <c r="G167" i="1" l="1"/>
  <c r="H166" i="1"/>
  <c r="G168" i="1" l="1"/>
  <c r="H167" i="1"/>
  <c r="G169" i="1" l="1"/>
  <c r="H168" i="1"/>
  <c r="G170" i="1" l="1"/>
  <c r="H169" i="1"/>
  <c r="G171" i="1" l="1"/>
  <c r="H170" i="1"/>
  <c r="G172" i="1" l="1"/>
  <c r="H171" i="1"/>
  <c r="G173" i="1" l="1"/>
  <c r="H172" i="1"/>
  <c r="G174" i="1" l="1"/>
  <c r="H173" i="1"/>
  <c r="G175" i="1" l="1"/>
  <c r="H174" i="1"/>
  <c r="G176" i="1" l="1"/>
  <c r="H175" i="1"/>
  <c r="G177" i="1" l="1"/>
  <c r="H176" i="1"/>
  <c r="G178" i="1" l="1"/>
  <c r="H177" i="1"/>
  <c r="G179" i="1" l="1"/>
  <c r="H178" i="1"/>
  <c r="G180" i="1" l="1"/>
  <c r="H179" i="1"/>
  <c r="G181" i="1" l="1"/>
  <c r="H180" i="1"/>
  <c r="G182" i="1" l="1"/>
  <c r="H181" i="1"/>
  <c r="G183" i="1" l="1"/>
  <c r="H182" i="1"/>
  <c r="G184" i="1" l="1"/>
  <c r="H183" i="1"/>
  <c r="G185" i="1" l="1"/>
  <c r="H184" i="1"/>
  <c r="G186" i="1" l="1"/>
  <c r="H185" i="1"/>
  <c r="G187" i="1" l="1"/>
  <c r="H186" i="1"/>
  <c r="G188" i="1" l="1"/>
  <c r="H187" i="1"/>
  <c r="G189" i="1" l="1"/>
  <c r="H188" i="1"/>
  <c r="G190" i="1" l="1"/>
  <c r="H189" i="1"/>
  <c r="G191" i="1" l="1"/>
  <c r="H190" i="1"/>
  <c r="G192" i="1" l="1"/>
  <c r="H191" i="1"/>
  <c r="G193" i="1" l="1"/>
  <c r="H192" i="1"/>
  <c r="G194" i="1" l="1"/>
  <c r="H193" i="1"/>
  <c r="G195" i="1" l="1"/>
  <c r="H194" i="1"/>
  <c r="G196" i="1" l="1"/>
  <c r="H195" i="1"/>
  <c r="G197" i="1" l="1"/>
  <c r="H196" i="1"/>
  <c r="G198" i="1" l="1"/>
  <c r="H197" i="1"/>
  <c r="G199" i="1" l="1"/>
  <c r="H198" i="1"/>
  <c r="G200" i="1" l="1"/>
  <c r="H199" i="1"/>
  <c r="G201" i="1" l="1"/>
  <c r="H200" i="1"/>
  <c r="G202" i="1" l="1"/>
  <c r="H201" i="1"/>
  <c r="G203" i="1" l="1"/>
  <c r="H202" i="1"/>
  <c r="G204" i="1" l="1"/>
  <c r="H203" i="1"/>
  <c r="G205" i="1" l="1"/>
  <c r="H204" i="1"/>
  <c r="G206" i="1" l="1"/>
  <c r="H205" i="1"/>
  <c r="G207" i="1" l="1"/>
  <c r="H206" i="1"/>
  <c r="G208" i="1" l="1"/>
  <c r="H207" i="1"/>
  <c r="G209" i="1" l="1"/>
  <c r="H208" i="1"/>
  <c r="G210" i="1" l="1"/>
  <c r="H209" i="1"/>
  <c r="G211" i="1" l="1"/>
  <c r="H210" i="1"/>
  <c r="G212" i="1" l="1"/>
  <c r="H211" i="1"/>
  <c r="G213" i="1" l="1"/>
  <c r="H212" i="1"/>
  <c r="G214" i="1" l="1"/>
  <c r="H213" i="1"/>
  <c r="G215" i="1" l="1"/>
  <c r="H214" i="1"/>
  <c r="G216" i="1" l="1"/>
  <c r="H215" i="1"/>
  <c r="G217" i="1" l="1"/>
  <c r="H216" i="1"/>
  <c r="G218" i="1" l="1"/>
  <c r="H217" i="1"/>
  <c r="G219" i="1" l="1"/>
  <c r="H218" i="1"/>
  <c r="G220" i="1" l="1"/>
  <c r="H219" i="1"/>
  <c r="G221" i="1" l="1"/>
  <c r="H220" i="1"/>
  <c r="G222" i="1" l="1"/>
  <c r="H221" i="1"/>
  <c r="G223" i="1" l="1"/>
  <c r="H222" i="1"/>
  <c r="G224" i="1" l="1"/>
  <c r="H223" i="1"/>
  <c r="G225" i="1" l="1"/>
  <c r="H224" i="1"/>
  <c r="G226" i="1" l="1"/>
  <c r="H225" i="1"/>
  <c r="G227" i="1" l="1"/>
  <c r="H226" i="1"/>
  <c r="G228" i="1" l="1"/>
  <c r="H227" i="1"/>
  <c r="G229" i="1" l="1"/>
  <c r="H228" i="1"/>
  <c r="G230" i="1" l="1"/>
  <c r="H229" i="1"/>
  <c r="G231" i="1" l="1"/>
  <c r="H230" i="1"/>
  <c r="G232" i="1" l="1"/>
  <c r="H231" i="1"/>
  <c r="G233" i="1" l="1"/>
  <c r="H232" i="1"/>
  <c r="G234" i="1" l="1"/>
  <c r="H233" i="1"/>
  <c r="G235" i="1" l="1"/>
  <c r="H234" i="1"/>
  <c r="G236" i="1" l="1"/>
  <c r="H235" i="1"/>
  <c r="G237" i="1" l="1"/>
  <c r="H236" i="1"/>
  <c r="G238" i="1" l="1"/>
  <c r="H237" i="1"/>
  <c r="G239" i="1" l="1"/>
  <c r="H238" i="1"/>
  <c r="G240" i="1" l="1"/>
  <c r="H239" i="1"/>
  <c r="G241" i="1" l="1"/>
  <c r="H240" i="1"/>
  <c r="G242" i="1" l="1"/>
  <c r="H241" i="1"/>
  <c r="G243" i="1" l="1"/>
  <c r="H242" i="1"/>
  <c r="G244" i="1" l="1"/>
  <c r="H243" i="1"/>
  <c r="G245" i="1" l="1"/>
  <c r="H244" i="1"/>
  <c r="G246" i="1" l="1"/>
  <c r="H245" i="1"/>
  <c r="G247" i="1" l="1"/>
  <c r="H246" i="1"/>
  <c r="G248" i="1" l="1"/>
  <c r="H247" i="1"/>
  <c r="G249" i="1" l="1"/>
  <c r="H248" i="1"/>
  <c r="G250" i="1" l="1"/>
  <c r="H249" i="1"/>
  <c r="G251" i="1" l="1"/>
  <c r="H250" i="1"/>
  <c r="G252" i="1" l="1"/>
  <c r="H251" i="1"/>
  <c r="G253" i="1" l="1"/>
  <c r="H252" i="1"/>
  <c r="G254" i="1" l="1"/>
  <c r="H253" i="1"/>
  <c r="G255" i="1" l="1"/>
  <c r="H254" i="1"/>
  <c r="G256" i="1" l="1"/>
  <c r="H255" i="1"/>
  <c r="G257" i="1" l="1"/>
  <c r="H256" i="1"/>
  <c r="G258" i="1" l="1"/>
  <c r="H257" i="1"/>
  <c r="G259" i="1" l="1"/>
  <c r="H259" i="1" s="1"/>
  <c r="H258" i="1"/>
</calcChain>
</file>

<file path=xl/sharedStrings.xml><?xml version="1.0" encoding="utf-8"?>
<sst xmlns="http://schemas.openxmlformats.org/spreadsheetml/2006/main" count="24" uniqueCount="24">
  <si>
    <t>Oxygen Consuption =</t>
  </si>
  <si>
    <t>Issue</t>
  </si>
  <si>
    <t>kg</t>
  </si>
  <si>
    <t>unit(s)</t>
  </si>
  <si>
    <t>Day</t>
  </si>
  <si>
    <t>Original Root</t>
  </si>
  <si>
    <t>Post Incident  value</t>
  </si>
  <si>
    <r>
      <t xml:space="preserve"> 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load (b) = </t>
    </r>
  </si>
  <si>
    <t>Modified Root</t>
  </si>
  <si>
    <t>Initial Oxy Usage</t>
  </si>
  <si>
    <t>Modified Oxy Usage</t>
  </si>
  <si>
    <t xml:space="preserve">Decision Delay = </t>
  </si>
  <si>
    <t>days</t>
  </si>
  <si>
    <t>Final Root</t>
  </si>
  <si>
    <t>kg/(man-days)</t>
  </si>
  <si>
    <t>Daily usage</t>
  </si>
  <si>
    <t xml:space="preserve">Crew (men) = </t>
  </si>
  <si>
    <t>n/a</t>
  </si>
  <si>
    <t>Modified Production</t>
  </si>
  <si>
    <t>Initial Oxy Production</t>
  </si>
  <si>
    <t>Incident Day =</t>
  </si>
  <si>
    <r>
      <t xml:space="preserve"> 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production = </t>
    </r>
  </si>
  <si>
    <t>kg/(day-person)</t>
  </si>
  <si>
    <t>Initial Value        (8 crew)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</si>
</sst>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4" borderId="0" xfId="0" applyNumberFormat="1" applyFill="1" applyAlignment="1">
      <alignment horizontal="center" vertical="center"/>
    </xf>
    <xf numFmtId="2" fontId="0" fillId="4" borderId="0" xfId="0" applyNumberFormat="1" applyFill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2" fontId="0" fillId="2" borderId="0" xfId="0" applyNumberFormat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2" fontId="0" fillId="5" borderId="0" xfId="0" applyNumberFormat="1" applyFill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3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2" fontId="0" fillId="2" borderId="0" xfId="0" applyNumberFormat="1" applyFill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vertical="center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left" vertical="center"/>
    </xf>
    <xf numFmtId="0" fontId="0" fillId="0" borderId="12" xfId="0" applyBorder="1" applyAlignment="1">
      <alignment horizontal="right" vertical="center"/>
    </xf>
    <xf numFmtId="0" fontId="0" fillId="0" borderId="0" xfId="0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indent="1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3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10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2" borderId="0" xfId="0" applyFill="1" applyBorder="1" applyAlignment="1">
      <alignment horizontal="right" vertical="center"/>
    </xf>
    <xf numFmtId="0" fontId="0" fillId="2" borderId="0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Oxygen Usage and Production (before and after day 66) </a:t>
            </a:r>
          </a:p>
        </c:rich>
      </c:tx>
      <c:layout>
        <c:manualLayout>
          <c:xMode val="edge"/>
          <c:yMode val="edge"/>
          <c:x val="0.27214025932665831"/>
          <c:y val="5.312088257570338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642639541237804"/>
          <c:y val="0.10944480316090992"/>
          <c:w val="0.76716594913562852"/>
          <c:h val="0.76206162783006304"/>
        </c:manualLayout>
      </c:layout>
      <c:lineChart>
        <c:grouping val="standard"/>
        <c:varyColors val="0"/>
        <c:ser>
          <c:idx val="0"/>
          <c:order val="0"/>
          <c:tx>
            <c:strRef>
              <c:f>'General Solution'!$B$8</c:f>
              <c:strCache>
                <c:ptCount val="1"/>
                <c:pt idx="0">
                  <c:v>Initial Oxy Production</c:v>
                </c:pt>
              </c:strCache>
            </c:strRef>
          </c:tx>
          <c:spPr>
            <a:ln>
              <a:prstDash val="dashDot"/>
            </a:ln>
          </c:spPr>
          <c:marker>
            <c:symbol val="none"/>
          </c:marker>
          <c:cat>
            <c:numRef>
              <c:f>'General Solution'!$A$9:$A$259</c:f>
              <c:numCache>
                <c:formatCode>General</c:formatCode>
                <c:ptCount val="2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</c:numCache>
            </c:numRef>
          </c:cat>
          <c:val>
            <c:numRef>
              <c:f>'General Solution'!$B$9:$B$259</c:f>
              <c:numCache>
                <c:formatCode>0.00</c:formatCode>
                <c:ptCount val="251"/>
                <c:pt idx="0">
                  <c:v>300</c:v>
                </c:pt>
                <c:pt idx="1">
                  <c:v>304.3</c:v>
                </c:pt>
                <c:pt idx="2">
                  <c:v>308.60000000000002</c:v>
                </c:pt>
                <c:pt idx="3">
                  <c:v>312.89999999999998</c:v>
                </c:pt>
                <c:pt idx="4">
                  <c:v>317.2</c:v>
                </c:pt>
                <c:pt idx="5">
                  <c:v>321.5</c:v>
                </c:pt>
                <c:pt idx="6">
                  <c:v>325.8</c:v>
                </c:pt>
                <c:pt idx="7">
                  <c:v>330.1</c:v>
                </c:pt>
                <c:pt idx="8">
                  <c:v>334.4</c:v>
                </c:pt>
                <c:pt idx="9">
                  <c:v>338.7</c:v>
                </c:pt>
                <c:pt idx="10">
                  <c:v>343</c:v>
                </c:pt>
                <c:pt idx="11">
                  <c:v>347.3</c:v>
                </c:pt>
                <c:pt idx="12">
                  <c:v>351.6</c:v>
                </c:pt>
                <c:pt idx="13">
                  <c:v>355.9</c:v>
                </c:pt>
                <c:pt idx="14">
                  <c:v>360.2</c:v>
                </c:pt>
                <c:pt idx="15">
                  <c:v>364.5</c:v>
                </c:pt>
                <c:pt idx="16">
                  <c:v>368.8</c:v>
                </c:pt>
                <c:pt idx="17">
                  <c:v>373.1</c:v>
                </c:pt>
                <c:pt idx="18">
                  <c:v>377.4</c:v>
                </c:pt>
                <c:pt idx="19">
                  <c:v>381.7</c:v>
                </c:pt>
                <c:pt idx="20">
                  <c:v>386</c:v>
                </c:pt>
                <c:pt idx="21">
                  <c:v>390.3</c:v>
                </c:pt>
                <c:pt idx="22">
                  <c:v>394.6</c:v>
                </c:pt>
                <c:pt idx="23">
                  <c:v>398.9</c:v>
                </c:pt>
                <c:pt idx="24">
                  <c:v>403.2</c:v>
                </c:pt>
                <c:pt idx="25">
                  <c:v>407.5</c:v>
                </c:pt>
                <c:pt idx="26">
                  <c:v>411.8</c:v>
                </c:pt>
                <c:pt idx="27">
                  <c:v>416.1</c:v>
                </c:pt>
                <c:pt idx="28">
                  <c:v>420.4</c:v>
                </c:pt>
                <c:pt idx="29">
                  <c:v>424.7</c:v>
                </c:pt>
                <c:pt idx="30">
                  <c:v>429</c:v>
                </c:pt>
                <c:pt idx="31">
                  <c:v>433.29999999999995</c:v>
                </c:pt>
                <c:pt idx="32">
                  <c:v>437.6</c:v>
                </c:pt>
                <c:pt idx="33">
                  <c:v>441.9</c:v>
                </c:pt>
                <c:pt idx="34">
                  <c:v>446.2</c:v>
                </c:pt>
                <c:pt idx="35">
                  <c:v>450.5</c:v>
                </c:pt>
                <c:pt idx="36">
                  <c:v>454.79999999999995</c:v>
                </c:pt>
                <c:pt idx="37">
                  <c:v>459.1</c:v>
                </c:pt>
                <c:pt idx="38">
                  <c:v>463.4</c:v>
                </c:pt>
                <c:pt idx="39">
                  <c:v>467.7</c:v>
                </c:pt>
                <c:pt idx="40">
                  <c:v>472</c:v>
                </c:pt>
                <c:pt idx="41">
                  <c:v>476.29999999999995</c:v>
                </c:pt>
                <c:pt idx="42">
                  <c:v>480.6</c:v>
                </c:pt>
                <c:pt idx="43">
                  <c:v>484.9</c:v>
                </c:pt>
                <c:pt idx="44">
                  <c:v>489.2</c:v>
                </c:pt>
                <c:pt idx="45">
                  <c:v>493.5</c:v>
                </c:pt>
                <c:pt idx="46">
                  <c:v>497.79999999999995</c:v>
                </c:pt>
                <c:pt idx="47">
                  <c:v>502.1</c:v>
                </c:pt>
                <c:pt idx="48">
                  <c:v>506.4</c:v>
                </c:pt>
                <c:pt idx="49">
                  <c:v>510.7</c:v>
                </c:pt>
                <c:pt idx="50">
                  <c:v>515</c:v>
                </c:pt>
                <c:pt idx="51">
                  <c:v>519.29999999999995</c:v>
                </c:pt>
                <c:pt idx="52">
                  <c:v>523.6</c:v>
                </c:pt>
                <c:pt idx="53">
                  <c:v>527.9</c:v>
                </c:pt>
                <c:pt idx="54">
                  <c:v>532.20000000000005</c:v>
                </c:pt>
                <c:pt idx="55">
                  <c:v>536.5</c:v>
                </c:pt>
                <c:pt idx="56">
                  <c:v>540.79999999999995</c:v>
                </c:pt>
                <c:pt idx="57">
                  <c:v>545.1</c:v>
                </c:pt>
                <c:pt idx="58">
                  <c:v>549.4</c:v>
                </c:pt>
                <c:pt idx="59">
                  <c:v>553.70000000000005</c:v>
                </c:pt>
                <c:pt idx="60">
                  <c:v>558</c:v>
                </c:pt>
                <c:pt idx="61">
                  <c:v>562.29999999999995</c:v>
                </c:pt>
                <c:pt idx="62">
                  <c:v>566.59999999999991</c:v>
                </c:pt>
                <c:pt idx="63">
                  <c:v>570.9</c:v>
                </c:pt>
                <c:pt idx="64">
                  <c:v>575.20000000000005</c:v>
                </c:pt>
                <c:pt idx="65">
                  <c:v>579.5</c:v>
                </c:pt>
                <c:pt idx="66">
                  <c:v>583.79999999999995</c:v>
                </c:pt>
                <c:pt idx="67">
                  <c:v>588.09999999999991</c:v>
                </c:pt>
                <c:pt idx="68">
                  <c:v>592.4</c:v>
                </c:pt>
                <c:pt idx="69">
                  <c:v>596.70000000000005</c:v>
                </c:pt>
                <c:pt idx="70">
                  <c:v>601</c:v>
                </c:pt>
                <c:pt idx="71">
                  <c:v>605.29999999999995</c:v>
                </c:pt>
                <c:pt idx="72">
                  <c:v>609.59999999999991</c:v>
                </c:pt>
                <c:pt idx="73">
                  <c:v>613.9</c:v>
                </c:pt>
                <c:pt idx="74">
                  <c:v>618.20000000000005</c:v>
                </c:pt>
                <c:pt idx="75">
                  <c:v>622.5</c:v>
                </c:pt>
                <c:pt idx="76">
                  <c:v>626.79999999999995</c:v>
                </c:pt>
                <c:pt idx="77">
                  <c:v>631.09999999999991</c:v>
                </c:pt>
                <c:pt idx="78">
                  <c:v>635.4</c:v>
                </c:pt>
                <c:pt idx="79">
                  <c:v>639.70000000000005</c:v>
                </c:pt>
                <c:pt idx="80">
                  <c:v>644</c:v>
                </c:pt>
                <c:pt idx="81">
                  <c:v>648.29999999999995</c:v>
                </c:pt>
                <c:pt idx="82">
                  <c:v>652.59999999999991</c:v>
                </c:pt>
                <c:pt idx="83">
                  <c:v>656.9</c:v>
                </c:pt>
                <c:pt idx="84">
                  <c:v>661.2</c:v>
                </c:pt>
                <c:pt idx="85">
                  <c:v>665.5</c:v>
                </c:pt>
                <c:pt idx="86">
                  <c:v>669.8</c:v>
                </c:pt>
                <c:pt idx="87">
                  <c:v>674.09999999999991</c:v>
                </c:pt>
                <c:pt idx="88">
                  <c:v>678.4</c:v>
                </c:pt>
                <c:pt idx="89">
                  <c:v>682.7</c:v>
                </c:pt>
                <c:pt idx="90">
                  <c:v>687</c:v>
                </c:pt>
                <c:pt idx="91">
                  <c:v>691.3</c:v>
                </c:pt>
                <c:pt idx="92">
                  <c:v>695.59999999999991</c:v>
                </c:pt>
                <c:pt idx="93">
                  <c:v>699.9</c:v>
                </c:pt>
                <c:pt idx="94">
                  <c:v>704.2</c:v>
                </c:pt>
                <c:pt idx="95">
                  <c:v>708.5</c:v>
                </c:pt>
                <c:pt idx="96">
                  <c:v>712.8</c:v>
                </c:pt>
                <c:pt idx="97">
                  <c:v>717.09999999999991</c:v>
                </c:pt>
                <c:pt idx="98">
                  <c:v>721.4</c:v>
                </c:pt>
                <c:pt idx="99">
                  <c:v>725.7</c:v>
                </c:pt>
                <c:pt idx="100">
                  <c:v>730</c:v>
                </c:pt>
                <c:pt idx="101">
                  <c:v>734.3</c:v>
                </c:pt>
                <c:pt idx="102">
                  <c:v>738.59999999999991</c:v>
                </c:pt>
                <c:pt idx="103">
                  <c:v>742.9</c:v>
                </c:pt>
                <c:pt idx="104">
                  <c:v>747.2</c:v>
                </c:pt>
                <c:pt idx="105">
                  <c:v>751.5</c:v>
                </c:pt>
                <c:pt idx="106">
                  <c:v>755.8</c:v>
                </c:pt>
                <c:pt idx="107">
                  <c:v>760.09999999999991</c:v>
                </c:pt>
                <c:pt idx="108">
                  <c:v>764.4</c:v>
                </c:pt>
                <c:pt idx="109">
                  <c:v>768.7</c:v>
                </c:pt>
                <c:pt idx="110">
                  <c:v>773</c:v>
                </c:pt>
                <c:pt idx="111">
                  <c:v>777.3</c:v>
                </c:pt>
                <c:pt idx="112">
                  <c:v>781.59999999999991</c:v>
                </c:pt>
                <c:pt idx="113">
                  <c:v>785.9</c:v>
                </c:pt>
                <c:pt idx="114">
                  <c:v>790.2</c:v>
                </c:pt>
                <c:pt idx="115">
                  <c:v>794.5</c:v>
                </c:pt>
                <c:pt idx="116">
                  <c:v>798.8</c:v>
                </c:pt>
                <c:pt idx="117">
                  <c:v>803.09999999999991</c:v>
                </c:pt>
                <c:pt idx="118">
                  <c:v>807.4</c:v>
                </c:pt>
                <c:pt idx="119">
                  <c:v>811.7</c:v>
                </c:pt>
                <c:pt idx="120">
                  <c:v>816</c:v>
                </c:pt>
                <c:pt idx="121">
                  <c:v>820.3</c:v>
                </c:pt>
                <c:pt idx="122">
                  <c:v>824.6</c:v>
                </c:pt>
                <c:pt idx="123">
                  <c:v>828.9</c:v>
                </c:pt>
                <c:pt idx="124">
                  <c:v>833.19999999999993</c:v>
                </c:pt>
                <c:pt idx="125">
                  <c:v>837.5</c:v>
                </c:pt>
                <c:pt idx="126">
                  <c:v>841.8</c:v>
                </c:pt>
                <c:pt idx="127">
                  <c:v>846.1</c:v>
                </c:pt>
                <c:pt idx="128">
                  <c:v>850.4</c:v>
                </c:pt>
                <c:pt idx="129">
                  <c:v>854.69999999999993</c:v>
                </c:pt>
                <c:pt idx="130">
                  <c:v>859</c:v>
                </c:pt>
                <c:pt idx="131">
                  <c:v>863.3</c:v>
                </c:pt>
                <c:pt idx="132">
                  <c:v>867.6</c:v>
                </c:pt>
                <c:pt idx="133">
                  <c:v>871.9</c:v>
                </c:pt>
                <c:pt idx="134">
                  <c:v>876.19999999999993</c:v>
                </c:pt>
                <c:pt idx="135">
                  <c:v>880.5</c:v>
                </c:pt>
                <c:pt idx="136">
                  <c:v>884.8</c:v>
                </c:pt>
                <c:pt idx="137">
                  <c:v>889.1</c:v>
                </c:pt>
                <c:pt idx="138">
                  <c:v>893.4</c:v>
                </c:pt>
                <c:pt idx="139">
                  <c:v>897.69999999999993</c:v>
                </c:pt>
                <c:pt idx="140">
                  <c:v>902</c:v>
                </c:pt>
                <c:pt idx="141">
                  <c:v>906.3</c:v>
                </c:pt>
                <c:pt idx="142">
                  <c:v>910.6</c:v>
                </c:pt>
                <c:pt idx="143">
                  <c:v>914.9</c:v>
                </c:pt>
                <c:pt idx="144">
                  <c:v>919.19999999999993</c:v>
                </c:pt>
                <c:pt idx="145">
                  <c:v>923.5</c:v>
                </c:pt>
                <c:pt idx="146">
                  <c:v>927.8</c:v>
                </c:pt>
                <c:pt idx="147">
                  <c:v>932.1</c:v>
                </c:pt>
                <c:pt idx="148">
                  <c:v>936.4</c:v>
                </c:pt>
                <c:pt idx="149">
                  <c:v>940.69999999999993</c:v>
                </c:pt>
                <c:pt idx="150">
                  <c:v>945</c:v>
                </c:pt>
                <c:pt idx="151">
                  <c:v>949.3</c:v>
                </c:pt>
                <c:pt idx="152">
                  <c:v>953.6</c:v>
                </c:pt>
                <c:pt idx="153">
                  <c:v>957.9</c:v>
                </c:pt>
                <c:pt idx="154">
                  <c:v>962.19999999999993</c:v>
                </c:pt>
                <c:pt idx="155">
                  <c:v>966.5</c:v>
                </c:pt>
                <c:pt idx="156">
                  <c:v>970.8</c:v>
                </c:pt>
                <c:pt idx="157">
                  <c:v>975.1</c:v>
                </c:pt>
                <c:pt idx="158">
                  <c:v>979.4</c:v>
                </c:pt>
                <c:pt idx="159">
                  <c:v>983.69999999999993</c:v>
                </c:pt>
                <c:pt idx="160">
                  <c:v>988</c:v>
                </c:pt>
                <c:pt idx="161">
                  <c:v>992.3</c:v>
                </c:pt>
                <c:pt idx="162">
                  <c:v>996.6</c:v>
                </c:pt>
                <c:pt idx="163">
                  <c:v>1000.9</c:v>
                </c:pt>
                <c:pt idx="164">
                  <c:v>1005.1999999999999</c:v>
                </c:pt>
                <c:pt idx="165">
                  <c:v>1009.5</c:v>
                </c:pt>
                <c:pt idx="166">
                  <c:v>1013.8</c:v>
                </c:pt>
                <c:pt idx="167">
                  <c:v>1018.1</c:v>
                </c:pt>
                <c:pt idx="168">
                  <c:v>1022.4</c:v>
                </c:pt>
                <c:pt idx="169">
                  <c:v>1026.6999999999998</c:v>
                </c:pt>
                <c:pt idx="170">
                  <c:v>1031</c:v>
                </c:pt>
                <c:pt idx="171">
                  <c:v>1035.3</c:v>
                </c:pt>
                <c:pt idx="172">
                  <c:v>1039.5999999999999</c:v>
                </c:pt>
                <c:pt idx="173">
                  <c:v>1043.9000000000001</c:v>
                </c:pt>
                <c:pt idx="174">
                  <c:v>1048.1999999999998</c:v>
                </c:pt>
                <c:pt idx="175">
                  <c:v>1052.5</c:v>
                </c:pt>
                <c:pt idx="176">
                  <c:v>1056.8</c:v>
                </c:pt>
                <c:pt idx="177">
                  <c:v>1061.0999999999999</c:v>
                </c:pt>
                <c:pt idx="178">
                  <c:v>1065.4000000000001</c:v>
                </c:pt>
                <c:pt idx="179">
                  <c:v>1069.6999999999998</c:v>
                </c:pt>
                <c:pt idx="180">
                  <c:v>1074</c:v>
                </c:pt>
                <c:pt idx="181">
                  <c:v>1078.3</c:v>
                </c:pt>
                <c:pt idx="182">
                  <c:v>1082.5999999999999</c:v>
                </c:pt>
                <c:pt idx="183">
                  <c:v>1086.9000000000001</c:v>
                </c:pt>
                <c:pt idx="184">
                  <c:v>1091.1999999999998</c:v>
                </c:pt>
                <c:pt idx="185">
                  <c:v>1095.5</c:v>
                </c:pt>
                <c:pt idx="186">
                  <c:v>1099.8</c:v>
                </c:pt>
                <c:pt idx="187">
                  <c:v>1104.0999999999999</c:v>
                </c:pt>
                <c:pt idx="188">
                  <c:v>1108.4000000000001</c:v>
                </c:pt>
                <c:pt idx="189">
                  <c:v>1112.6999999999998</c:v>
                </c:pt>
                <c:pt idx="190">
                  <c:v>1117</c:v>
                </c:pt>
                <c:pt idx="191">
                  <c:v>1121.3</c:v>
                </c:pt>
                <c:pt idx="192">
                  <c:v>1125.5999999999999</c:v>
                </c:pt>
                <c:pt idx="193">
                  <c:v>1129.9000000000001</c:v>
                </c:pt>
                <c:pt idx="194">
                  <c:v>1134.1999999999998</c:v>
                </c:pt>
                <c:pt idx="195">
                  <c:v>1138.5</c:v>
                </c:pt>
                <c:pt idx="196">
                  <c:v>1142.8</c:v>
                </c:pt>
                <c:pt idx="197">
                  <c:v>1147.0999999999999</c:v>
                </c:pt>
                <c:pt idx="198">
                  <c:v>1151.4000000000001</c:v>
                </c:pt>
                <c:pt idx="199">
                  <c:v>1155.6999999999998</c:v>
                </c:pt>
                <c:pt idx="200">
                  <c:v>1160</c:v>
                </c:pt>
                <c:pt idx="201">
                  <c:v>1164.3</c:v>
                </c:pt>
                <c:pt idx="202">
                  <c:v>1168.5999999999999</c:v>
                </c:pt>
                <c:pt idx="203">
                  <c:v>1172.9000000000001</c:v>
                </c:pt>
                <c:pt idx="204">
                  <c:v>1177.1999999999998</c:v>
                </c:pt>
                <c:pt idx="205">
                  <c:v>1181.5</c:v>
                </c:pt>
                <c:pt idx="206">
                  <c:v>1185.8</c:v>
                </c:pt>
                <c:pt idx="207">
                  <c:v>1190.0999999999999</c:v>
                </c:pt>
                <c:pt idx="208">
                  <c:v>1194.4000000000001</c:v>
                </c:pt>
                <c:pt idx="209">
                  <c:v>1198.6999999999998</c:v>
                </c:pt>
                <c:pt idx="210">
                  <c:v>1203</c:v>
                </c:pt>
                <c:pt idx="211">
                  <c:v>1207.3</c:v>
                </c:pt>
                <c:pt idx="212">
                  <c:v>1211.5999999999999</c:v>
                </c:pt>
                <c:pt idx="213">
                  <c:v>1215.9000000000001</c:v>
                </c:pt>
                <c:pt idx="214">
                  <c:v>1220.1999999999998</c:v>
                </c:pt>
                <c:pt idx="215">
                  <c:v>1224.5</c:v>
                </c:pt>
                <c:pt idx="216">
                  <c:v>1228.8</c:v>
                </c:pt>
                <c:pt idx="217">
                  <c:v>1233.0999999999999</c:v>
                </c:pt>
                <c:pt idx="218">
                  <c:v>1237.4000000000001</c:v>
                </c:pt>
                <c:pt idx="219">
                  <c:v>1241.6999999999998</c:v>
                </c:pt>
                <c:pt idx="220">
                  <c:v>1246</c:v>
                </c:pt>
                <c:pt idx="221">
                  <c:v>1250.3</c:v>
                </c:pt>
                <c:pt idx="222">
                  <c:v>1254.5999999999999</c:v>
                </c:pt>
                <c:pt idx="223">
                  <c:v>1258.9000000000001</c:v>
                </c:pt>
                <c:pt idx="224">
                  <c:v>1263.1999999999998</c:v>
                </c:pt>
                <c:pt idx="225">
                  <c:v>1267.5</c:v>
                </c:pt>
                <c:pt idx="226">
                  <c:v>1271.8</c:v>
                </c:pt>
                <c:pt idx="227">
                  <c:v>1276.0999999999999</c:v>
                </c:pt>
                <c:pt idx="228">
                  <c:v>1280.4000000000001</c:v>
                </c:pt>
                <c:pt idx="229">
                  <c:v>1284.6999999999998</c:v>
                </c:pt>
                <c:pt idx="230">
                  <c:v>1289</c:v>
                </c:pt>
                <c:pt idx="231">
                  <c:v>1293.3</c:v>
                </c:pt>
                <c:pt idx="232">
                  <c:v>1297.5999999999999</c:v>
                </c:pt>
                <c:pt idx="233">
                  <c:v>1301.9000000000001</c:v>
                </c:pt>
                <c:pt idx="234">
                  <c:v>1306.1999999999998</c:v>
                </c:pt>
                <c:pt idx="235">
                  <c:v>1310.5</c:v>
                </c:pt>
                <c:pt idx="236">
                  <c:v>1314.8</c:v>
                </c:pt>
                <c:pt idx="237">
                  <c:v>1319.1</c:v>
                </c:pt>
                <c:pt idx="238">
                  <c:v>1323.4</c:v>
                </c:pt>
                <c:pt idx="239">
                  <c:v>1327.7</c:v>
                </c:pt>
                <c:pt idx="240">
                  <c:v>1332</c:v>
                </c:pt>
                <c:pt idx="241">
                  <c:v>1336.3</c:v>
                </c:pt>
                <c:pt idx="242">
                  <c:v>1340.6</c:v>
                </c:pt>
                <c:pt idx="243">
                  <c:v>1344.8999999999999</c:v>
                </c:pt>
                <c:pt idx="244">
                  <c:v>1349.2</c:v>
                </c:pt>
                <c:pt idx="245">
                  <c:v>1353.5</c:v>
                </c:pt>
                <c:pt idx="246">
                  <c:v>1357.8</c:v>
                </c:pt>
                <c:pt idx="247">
                  <c:v>1362.1</c:v>
                </c:pt>
                <c:pt idx="248">
                  <c:v>1366.3999999999999</c:v>
                </c:pt>
                <c:pt idx="249">
                  <c:v>1370.7</c:v>
                </c:pt>
                <c:pt idx="250">
                  <c:v>1375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C6-42AA-B355-0B12B82CD790}"/>
            </c:ext>
          </c:extLst>
        </c:ser>
        <c:ser>
          <c:idx val="1"/>
          <c:order val="1"/>
          <c:tx>
            <c:strRef>
              <c:f>'General Solution'!$C$8</c:f>
              <c:strCache>
                <c:ptCount val="1"/>
                <c:pt idx="0">
                  <c:v>Initial Oxy Usage</c:v>
                </c:pt>
              </c:strCache>
            </c:strRef>
          </c:tx>
          <c:marker>
            <c:symbol val="none"/>
          </c:marker>
          <c:cat>
            <c:numRef>
              <c:f>'General Solution'!$A$9:$A$259</c:f>
              <c:numCache>
                <c:formatCode>General</c:formatCode>
                <c:ptCount val="2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</c:numCache>
            </c:numRef>
          </c:cat>
          <c:val>
            <c:numRef>
              <c:f>'General Solution'!$C$9:$C$259</c:f>
              <c:numCache>
                <c:formatCode>0.00</c:formatCode>
                <c:ptCount val="251"/>
                <c:pt idx="0">
                  <c:v>0</c:v>
                </c:pt>
                <c:pt idx="1">
                  <c:v>5.6959999999999997</c:v>
                </c:pt>
                <c:pt idx="2">
                  <c:v>11.391999999999999</c:v>
                </c:pt>
                <c:pt idx="3">
                  <c:v>17.088000000000001</c:v>
                </c:pt>
                <c:pt idx="4">
                  <c:v>22.783999999999999</c:v>
                </c:pt>
                <c:pt idx="5">
                  <c:v>28.479999999999997</c:v>
                </c:pt>
                <c:pt idx="6">
                  <c:v>34.176000000000002</c:v>
                </c:pt>
                <c:pt idx="7">
                  <c:v>39.872</c:v>
                </c:pt>
                <c:pt idx="8">
                  <c:v>45.567999999999998</c:v>
                </c:pt>
                <c:pt idx="9">
                  <c:v>51.263999999999996</c:v>
                </c:pt>
                <c:pt idx="10">
                  <c:v>56.959999999999994</c:v>
                </c:pt>
                <c:pt idx="11">
                  <c:v>62.655999999999999</c:v>
                </c:pt>
                <c:pt idx="12">
                  <c:v>68.352000000000004</c:v>
                </c:pt>
                <c:pt idx="13">
                  <c:v>74.048000000000002</c:v>
                </c:pt>
                <c:pt idx="14">
                  <c:v>79.744</c:v>
                </c:pt>
                <c:pt idx="15">
                  <c:v>85.44</c:v>
                </c:pt>
                <c:pt idx="16">
                  <c:v>91.135999999999996</c:v>
                </c:pt>
                <c:pt idx="17">
                  <c:v>96.831999999999994</c:v>
                </c:pt>
                <c:pt idx="18">
                  <c:v>102.52799999999999</c:v>
                </c:pt>
                <c:pt idx="19">
                  <c:v>108.22399999999999</c:v>
                </c:pt>
                <c:pt idx="20">
                  <c:v>113.91999999999999</c:v>
                </c:pt>
                <c:pt idx="21">
                  <c:v>119.616</c:v>
                </c:pt>
                <c:pt idx="22">
                  <c:v>125.312</c:v>
                </c:pt>
                <c:pt idx="23">
                  <c:v>131.00799999999998</c:v>
                </c:pt>
                <c:pt idx="24">
                  <c:v>136.70400000000001</c:v>
                </c:pt>
                <c:pt idx="25">
                  <c:v>142.4</c:v>
                </c:pt>
                <c:pt idx="26">
                  <c:v>148.096</c:v>
                </c:pt>
                <c:pt idx="27">
                  <c:v>153.792</c:v>
                </c:pt>
                <c:pt idx="28">
                  <c:v>159.488</c:v>
                </c:pt>
                <c:pt idx="29">
                  <c:v>165.184</c:v>
                </c:pt>
                <c:pt idx="30">
                  <c:v>170.88</c:v>
                </c:pt>
                <c:pt idx="31">
                  <c:v>176.57599999999999</c:v>
                </c:pt>
                <c:pt idx="32">
                  <c:v>182.27199999999999</c:v>
                </c:pt>
                <c:pt idx="33">
                  <c:v>187.96799999999999</c:v>
                </c:pt>
                <c:pt idx="34">
                  <c:v>193.66399999999999</c:v>
                </c:pt>
                <c:pt idx="35">
                  <c:v>199.35999999999999</c:v>
                </c:pt>
                <c:pt idx="36">
                  <c:v>205.05599999999998</c:v>
                </c:pt>
                <c:pt idx="37">
                  <c:v>210.75199999999998</c:v>
                </c:pt>
                <c:pt idx="38">
                  <c:v>216.44799999999998</c:v>
                </c:pt>
                <c:pt idx="39">
                  <c:v>222.14399999999998</c:v>
                </c:pt>
                <c:pt idx="40">
                  <c:v>227.83999999999997</c:v>
                </c:pt>
                <c:pt idx="41">
                  <c:v>233.536</c:v>
                </c:pt>
                <c:pt idx="42">
                  <c:v>239.232</c:v>
                </c:pt>
                <c:pt idx="43">
                  <c:v>244.928</c:v>
                </c:pt>
                <c:pt idx="44">
                  <c:v>250.624</c:v>
                </c:pt>
                <c:pt idx="45">
                  <c:v>256.32</c:v>
                </c:pt>
                <c:pt idx="46">
                  <c:v>262.01599999999996</c:v>
                </c:pt>
                <c:pt idx="47">
                  <c:v>267.71199999999999</c:v>
                </c:pt>
                <c:pt idx="48">
                  <c:v>273.40800000000002</c:v>
                </c:pt>
                <c:pt idx="49">
                  <c:v>279.10399999999998</c:v>
                </c:pt>
                <c:pt idx="50">
                  <c:v>284.8</c:v>
                </c:pt>
                <c:pt idx="51">
                  <c:v>290.49599999999998</c:v>
                </c:pt>
                <c:pt idx="52">
                  <c:v>296.19200000000001</c:v>
                </c:pt>
                <c:pt idx="53">
                  <c:v>301.88799999999998</c:v>
                </c:pt>
                <c:pt idx="54">
                  <c:v>307.584</c:v>
                </c:pt>
                <c:pt idx="55">
                  <c:v>313.27999999999997</c:v>
                </c:pt>
                <c:pt idx="56">
                  <c:v>318.976</c:v>
                </c:pt>
                <c:pt idx="57">
                  <c:v>324.67199999999997</c:v>
                </c:pt>
                <c:pt idx="58">
                  <c:v>330.36799999999999</c:v>
                </c:pt>
                <c:pt idx="59">
                  <c:v>336.06399999999996</c:v>
                </c:pt>
                <c:pt idx="60">
                  <c:v>341.76</c:v>
                </c:pt>
                <c:pt idx="61">
                  <c:v>347.45599999999996</c:v>
                </c:pt>
                <c:pt idx="62">
                  <c:v>353.15199999999999</c:v>
                </c:pt>
                <c:pt idx="63">
                  <c:v>358.84799999999996</c:v>
                </c:pt>
                <c:pt idx="64">
                  <c:v>364.54399999999998</c:v>
                </c:pt>
                <c:pt idx="65">
                  <c:v>370.24</c:v>
                </c:pt>
                <c:pt idx="66">
                  <c:v>375.93599999999998</c:v>
                </c:pt>
                <c:pt idx="67">
                  <c:v>381.63200000000001</c:v>
                </c:pt>
                <c:pt idx="68">
                  <c:v>387.32799999999997</c:v>
                </c:pt>
                <c:pt idx="69">
                  <c:v>393.024</c:v>
                </c:pt>
                <c:pt idx="70">
                  <c:v>398.71999999999997</c:v>
                </c:pt>
                <c:pt idx="71">
                  <c:v>404.416</c:v>
                </c:pt>
                <c:pt idx="72">
                  <c:v>410.11199999999997</c:v>
                </c:pt>
                <c:pt idx="73">
                  <c:v>415.80799999999999</c:v>
                </c:pt>
                <c:pt idx="74">
                  <c:v>421.50399999999996</c:v>
                </c:pt>
                <c:pt idx="75">
                  <c:v>427.2</c:v>
                </c:pt>
                <c:pt idx="76">
                  <c:v>432.89599999999996</c:v>
                </c:pt>
                <c:pt idx="77">
                  <c:v>438.59199999999998</c:v>
                </c:pt>
                <c:pt idx="78">
                  <c:v>444.28799999999995</c:v>
                </c:pt>
                <c:pt idx="79">
                  <c:v>449.98399999999998</c:v>
                </c:pt>
                <c:pt idx="80">
                  <c:v>455.67999999999995</c:v>
                </c:pt>
                <c:pt idx="81">
                  <c:v>461.37599999999998</c:v>
                </c:pt>
                <c:pt idx="82">
                  <c:v>467.072</c:v>
                </c:pt>
                <c:pt idx="83">
                  <c:v>472.76799999999997</c:v>
                </c:pt>
                <c:pt idx="84">
                  <c:v>478.464</c:v>
                </c:pt>
                <c:pt idx="85">
                  <c:v>484.15999999999997</c:v>
                </c:pt>
                <c:pt idx="86">
                  <c:v>489.85599999999999</c:v>
                </c:pt>
                <c:pt idx="87">
                  <c:v>495.55199999999996</c:v>
                </c:pt>
                <c:pt idx="88">
                  <c:v>501.24799999999999</c:v>
                </c:pt>
                <c:pt idx="89">
                  <c:v>506.94399999999996</c:v>
                </c:pt>
                <c:pt idx="90">
                  <c:v>512.64</c:v>
                </c:pt>
                <c:pt idx="91">
                  <c:v>518.33600000000001</c:v>
                </c:pt>
                <c:pt idx="92">
                  <c:v>524.03199999999993</c:v>
                </c:pt>
                <c:pt idx="93">
                  <c:v>529.72799999999995</c:v>
                </c:pt>
                <c:pt idx="94">
                  <c:v>535.42399999999998</c:v>
                </c:pt>
                <c:pt idx="95">
                  <c:v>541.12</c:v>
                </c:pt>
                <c:pt idx="96">
                  <c:v>546.81600000000003</c:v>
                </c:pt>
                <c:pt idx="97">
                  <c:v>552.51199999999994</c:v>
                </c:pt>
                <c:pt idx="98">
                  <c:v>558.20799999999997</c:v>
                </c:pt>
                <c:pt idx="99">
                  <c:v>563.904</c:v>
                </c:pt>
                <c:pt idx="100">
                  <c:v>569.6</c:v>
                </c:pt>
                <c:pt idx="101">
                  <c:v>575.29599999999994</c:v>
                </c:pt>
                <c:pt idx="102">
                  <c:v>580.99199999999996</c:v>
                </c:pt>
                <c:pt idx="103">
                  <c:v>586.68799999999999</c:v>
                </c:pt>
                <c:pt idx="104">
                  <c:v>592.38400000000001</c:v>
                </c:pt>
                <c:pt idx="105">
                  <c:v>598.07999999999993</c:v>
                </c:pt>
                <c:pt idx="106">
                  <c:v>603.77599999999995</c:v>
                </c:pt>
                <c:pt idx="107">
                  <c:v>609.47199999999998</c:v>
                </c:pt>
                <c:pt idx="108">
                  <c:v>615.16800000000001</c:v>
                </c:pt>
                <c:pt idx="109">
                  <c:v>620.86399999999992</c:v>
                </c:pt>
                <c:pt idx="110">
                  <c:v>626.55999999999995</c:v>
                </c:pt>
                <c:pt idx="111">
                  <c:v>632.25599999999997</c:v>
                </c:pt>
                <c:pt idx="112">
                  <c:v>637.952</c:v>
                </c:pt>
                <c:pt idx="113">
                  <c:v>643.64800000000002</c:v>
                </c:pt>
                <c:pt idx="114">
                  <c:v>649.34399999999994</c:v>
                </c:pt>
                <c:pt idx="115">
                  <c:v>655.04</c:v>
                </c:pt>
                <c:pt idx="116">
                  <c:v>660.73599999999999</c:v>
                </c:pt>
                <c:pt idx="117">
                  <c:v>666.43200000000002</c:v>
                </c:pt>
                <c:pt idx="118">
                  <c:v>672.12799999999993</c:v>
                </c:pt>
                <c:pt idx="119">
                  <c:v>677.82399999999996</c:v>
                </c:pt>
                <c:pt idx="120">
                  <c:v>683.52</c:v>
                </c:pt>
                <c:pt idx="121">
                  <c:v>689.21600000000001</c:v>
                </c:pt>
                <c:pt idx="122">
                  <c:v>694.91199999999992</c:v>
                </c:pt>
                <c:pt idx="123">
                  <c:v>700.60799999999995</c:v>
                </c:pt>
                <c:pt idx="124">
                  <c:v>706.30399999999997</c:v>
                </c:pt>
                <c:pt idx="125">
                  <c:v>712</c:v>
                </c:pt>
                <c:pt idx="126">
                  <c:v>717.69599999999991</c:v>
                </c:pt>
                <c:pt idx="127">
                  <c:v>723.39199999999994</c:v>
                </c:pt>
                <c:pt idx="128">
                  <c:v>729.08799999999997</c:v>
                </c:pt>
                <c:pt idx="129">
                  <c:v>734.78399999999999</c:v>
                </c:pt>
                <c:pt idx="130">
                  <c:v>740.48</c:v>
                </c:pt>
                <c:pt idx="131">
                  <c:v>746.17599999999993</c:v>
                </c:pt>
                <c:pt idx="132">
                  <c:v>751.87199999999996</c:v>
                </c:pt>
                <c:pt idx="133">
                  <c:v>757.56799999999998</c:v>
                </c:pt>
                <c:pt idx="134">
                  <c:v>763.26400000000001</c:v>
                </c:pt>
                <c:pt idx="135">
                  <c:v>768.95999999999992</c:v>
                </c:pt>
                <c:pt idx="136">
                  <c:v>774.65599999999995</c:v>
                </c:pt>
                <c:pt idx="137">
                  <c:v>780.35199999999998</c:v>
                </c:pt>
                <c:pt idx="138">
                  <c:v>786.048</c:v>
                </c:pt>
                <c:pt idx="139">
                  <c:v>791.74399999999991</c:v>
                </c:pt>
                <c:pt idx="140">
                  <c:v>797.43999999999994</c:v>
                </c:pt>
                <c:pt idx="141">
                  <c:v>803.13599999999997</c:v>
                </c:pt>
                <c:pt idx="142">
                  <c:v>808.83199999999999</c:v>
                </c:pt>
                <c:pt idx="143">
                  <c:v>814.52799999999991</c:v>
                </c:pt>
                <c:pt idx="144">
                  <c:v>820.22399999999993</c:v>
                </c:pt>
                <c:pt idx="145">
                  <c:v>825.92</c:v>
                </c:pt>
                <c:pt idx="146">
                  <c:v>831.61599999999999</c:v>
                </c:pt>
                <c:pt idx="147">
                  <c:v>837.31200000000001</c:v>
                </c:pt>
                <c:pt idx="148">
                  <c:v>843.00799999999992</c:v>
                </c:pt>
                <c:pt idx="149">
                  <c:v>848.70399999999995</c:v>
                </c:pt>
                <c:pt idx="150">
                  <c:v>854.4</c:v>
                </c:pt>
                <c:pt idx="151">
                  <c:v>860.096</c:v>
                </c:pt>
                <c:pt idx="152">
                  <c:v>865.79199999999992</c:v>
                </c:pt>
                <c:pt idx="153">
                  <c:v>871.48799999999994</c:v>
                </c:pt>
                <c:pt idx="154">
                  <c:v>877.18399999999997</c:v>
                </c:pt>
                <c:pt idx="155">
                  <c:v>882.88</c:v>
                </c:pt>
                <c:pt idx="156">
                  <c:v>888.57599999999991</c:v>
                </c:pt>
                <c:pt idx="157">
                  <c:v>894.27199999999993</c:v>
                </c:pt>
                <c:pt idx="158">
                  <c:v>899.96799999999996</c:v>
                </c:pt>
                <c:pt idx="159">
                  <c:v>905.66399999999999</c:v>
                </c:pt>
                <c:pt idx="160">
                  <c:v>911.3599999999999</c:v>
                </c:pt>
                <c:pt idx="161">
                  <c:v>917.05599999999993</c:v>
                </c:pt>
                <c:pt idx="162">
                  <c:v>922.75199999999995</c:v>
                </c:pt>
                <c:pt idx="163">
                  <c:v>928.44799999999998</c:v>
                </c:pt>
                <c:pt idx="164">
                  <c:v>934.14400000000001</c:v>
                </c:pt>
                <c:pt idx="165">
                  <c:v>939.83999999999992</c:v>
                </c:pt>
                <c:pt idx="166">
                  <c:v>945.53599999999994</c:v>
                </c:pt>
                <c:pt idx="167">
                  <c:v>951.23199999999997</c:v>
                </c:pt>
                <c:pt idx="168">
                  <c:v>956.928</c:v>
                </c:pt>
                <c:pt idx="169">
                  <c:v>962.62399999999991</c:v>
                </c:pt>
                <c:pt idx="170">
                  <c:v>968.31999999999994</c:v>
                </c:pt>
                <c:pt idx="171">
                  <c:v>974.01599999999996</c:v>
                </c:pt>
                <c:pt idx="172">
                  <c:v>979.71199999999999</c:v>
                </c:pt>
                <c:pt idx="173">
                  <c:v>985.4079999999999</c:v>
                </c:pt>
                <c:pt idx="174">
                  <c:v>991.10399999999993</c:v>
                </c:pt>
                <c:pt idx="175">
                  <c:v>996.8</c:v>
                </c:pt>
                <c:pt idx="176">
                  <c:v>1002.496</c:v>
                </c:pt>
                <c:pt idx="177">
                  <c:v>1008.192</c:v>
                </c:pt>
                <c:pt idx="178">
                  <c:v>1013.8879999999999</c:v>
                </c:pt>
                <c:pt idx="179">
                  <c:v>1019.5839999999999</c:v>
                </c:pt>
                <c:pt idx="180">
                  <c:v>1025.28</c:v>
                </c:pt>
                <c:pt idx="181">
                  <c:v>1030.9759999999999</c:v>
                </c:pt>
                <c:pt idx="182">
                  <c:v>1036.672</c:v>
                </c:pt>
                <c:pt idx="183">
                  <c:v>1042.3679999999999</c:v>
                </c:pt>
                <c:pt idx="184">
                  <c:v>1048.0639999999999</c:v>
                </c:pt>
                <c:pt idx="185">
                  <c:v>1053.76</c:v>
                </c:pt>
                <c:pt idx="186">
                  <c:v>1059.4559999999999</c:v>
                </c:pt>
                <c:pt idx="187">
                  <c:v>1065.152</c:v>
                </c:pt>
                <c:pt idx="188">
                  <c:v>1070.848</c:v>
                </c:pt>
                <c:pt idx="189">
                  <c:v>1076.5439999999999</c:v>
                </c:pt>
                <c:pt idx="190">
                  <c:v>1082.24</c:v>
                </c:pt>
                <c:pt idx="191">
                  <c:v>1087.9359999999999</c:v>
                </c:pt>
                <c:pt idx="192">
                  <c:v>1093.6320000000001</c:v>
                </c:pt>
                <c:pt idx="193">
                  <c:v>1099.328</c:v>
                </c:pt>
                <c:pt idx="194">
                  <c:v>1105.0239999999999</c:v>
                </c:pt>
                <c:pt idx="195">
                  <c:v>1110.72</c:v>
                </c:pt>
                <c:pt idx="196">
                  <c:v>1116.4159999999999</c:v>
                </c:pt>
                <c:pt idx="197">
                  <c:v>1122.1119999999999</c:v>
                </c:pt>
                <c:pt idx="198">
                  <c:v>1127.808</c:v>
                </c:pt>
                <c:pt idx="199">
                  <c:v>1133.5039999999999</c:v>
                </c:pt>
                <c:pt idx="200">
                  <c:v>1139.2</c:v>
                </c:pt>
                <c:pt idx="201">
                  <c:v>1144.896</c:v>
                </c:pt>
                <c:pt idx="202">
                  <c:v>1150.5919999999999</c:v>
                </c:pt>
                <c:pt idx="203">
                  <c:v>1156.288</c:v>
                </c:pt>
                <c:pt idx="204">
                  <c:v>1161.9839999999999</c:v>
                </c:pt>
                <c:pt idx="205">
                  <c:v>1167.6799999999998</c:v>
                </c:pt>
                <c:pt idx="206">
                  <c:v>1173.376</c:v>
                </c:pt>
                <c:pt idx="207">
                  <c:v>1179.0719999999999</c:v>
                </c:pt>
                <c:pt idx="208">
                  <c:v>1184.768</c:v>
                </c:pt>
                <c:pt idx="209">
                  <c:v>1190.4639999999999</c:v>
                </c:pt>
                <c:pt idx="210">
                  <c:v>1196.1599999999999</c:v>
                </c:pt>
                <c:pt idx="211">
                  <c:v>1201.856</c:v>
                </c:pt>
                <c:pt idx="212">
                  <c:v>1207.5519999999999</c:v>
                </c:pt>
                <c:pt idx="213">
                  <c:v>1213.248</c:v>
                </c:pt>
                <c:pt idx="214">
                  <c:v>1218.944</c:v>
                </c:pt>
                <c:pt idx="215">
                  <c:v>1224.6399999999999</c:v>
                </c:pt>
                <c:pt idx="216">
                  <c:v>1230.336</c:v>
                </c:pt>
                <c:pt idx="217">
                  <c:v>1236.0319999999999</c:v>
                </c:pt>
                <c:pt idx="218">
                  <c:v>1241.7279999999998</c:v>
                </c:pt>
                <c:pt idx="219">
                  <c:v>1247.424</c:v>
                </c:pt>
                <c:pt idx="220">
                  <c:v>1253.1199999999999</c:v>
                </c:pt>
                <c:pt idx="221">
                  <c:v>1258.816</c:v>
                </c:pt>
                <c:pt idx="222">
                  <c:v>1264.5119999999999</c:v>
                </c:pt>
                <c:pt idx="223">
                  <c:v>1270.2079999999999</c:v>
                </c:pt>
                <c:pt idx="224">
                  <c:v>1275.904</c:v>
                </c:pt>
                <c:pt idx="225">
                  <c:v>1281.5999999999999</c:v>
                </c:pt>
                <c:pt idx="226">
                  <c:v>1287.296</c:v>
                </c:pt>
                <c:pt idx="227">
                  <c:v>1292.992</c:v>
                </c:pt>
                <c:pt idx="228">
                  <c:v>1298.6879999999999</c:v>
                </c:pt>
                <c:pt idx="229">
                  <c:v>1304.384</c:v>
                </c:pt>
                <c:pt idx="230">
                  <c:v>1310.08</c:v>
                </c:pt>
                <c:pt idx="231">
                  <c:v>1315.7759999999998</c:v>
                </c:pt>
                <c:pt idx="232">
                  <c:v>1321.472</c:v>
                </c:pt>
                <c:pt idx="233">
                  <c:v>1327.1679999999999</c:v>
                </c:pt>
                <c:pt idx="234">
                  <c:v>1332.864</c:v>
                </c:pt>
                <c:pt idx="235">
                  <c:v>1338.56</c:v>
                </c:pt>
                <c:pt idx="236">
                  <c:v>1344.2559999999999</c:v>
                </c:pt>
                <c:pt idx="237">
                  <c:v>1349.952</c:v>
                </c:pt>
                <c:pt idx="238">
                  <c:v>1355.6479999999999</c:v>
                </c:pt>
                <c:pt idx="239">
                  <c:v>1361.3439999999998</c:v>
                </c:pt>
                <c:pt idx="240">
                  <c:v>1367.04</c:v>
                </c:pt>
                <c:pt idx="241">
                  <c:v>1372.7359999999999</c:v>
                </c:pt>
                <c:pt idx="242">
                  <c:v>1378.432</c:v>
                </c:pt>
                <c:pt idx="243">
                  <c:v>1384.1279999999999</c:v>
                </c:pt>
                <c:pt idx="244">
                  <c:v>1389.8239999999998</c:v>
                </c:pt>
                <c:pt idx="245">
                  <c:v>1395.52</c:v>
                </c:pt>
                <c:pt idx="246">
                  <c:v>1401.2159999999999</c:v>
                </c:pt>
                <c:pt idx="247">
                  <c:v>1406.912</c:v>
                </c:pt>
                <c:pt idx="248">
                  <c:v>1412.6079999999999</c:v>
                </c:pt>
                <c:pt idx="249">
                  <c:v>1418.3039999999999</c:v>
                </c:pt>
                <c:pt idx="250">
                  <c:v>1424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C6-42AA-B355-0B12B82CD790}"/>
            </c:ext>
          </c:extLst>
        </c:ser>
        <c:ser>
          <c:idx val="2"/>
          <c:order val="2"/>
          <c:tx>
            <c:strRef>
              <c:f>'General Solution'!$E$8</c:f>
              <c:strCache>
                <c:ptCount val="1"/>
                <c:pt idx="0">
                  <c:v>Modified Production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val>
            <c:numRef>
              <c:f>'General Solution'!$E$9:$E$259</c:f>
              <c:numCache>
                <c:formatCode>0.00</c:formatCode>
                <c:ptCount val="251"/>
                <c:pt idx="66">
                  <c:v>583.79999999999995</c:v>
                </c:pt>
                <c:pt idx="67">
                  <c:v>586.79999999999995</c:v>
                </c:pt>
                <c:pt idx="68">
                  <c:v>589.79999999999995</c:v>
                </c:pt>
                <c:pt idx="69">
                  <c:v>592.79999999999995</c:v>
                </c:pt>
                <c:pt idx="70">
                  <c:v>595.79999999999995</c:v>
                </c:pt>
                <c:pt idx="71">
                  <c:v>598.79999999999995</c:v>
                </c:pt>
                <c:pt idx="72">
                  <c:v>601.79999999999995</c:v>
                </c:pt>
                <c:pt idx="73">
                  <c:v>604.79999999999995</c:v>
                </c:pt>
                <c:pt idx="74">
                  <c:v>607.79999999999995</c:v>
                </c:pt>
                <c:pt idx="75">
                  <c:v>610.79999999999995</c:v>
                </c:pt>
                <c:pt idx="76">
                  <c:v>613.79999999999995</c:v>
                </c:pt>
                <c:pt idx="77">
                  <c:v>616.79999999999995</c:v>
                </c:pt>
                <c:pt idx="78">
                  <c:v>619.79999999999995</c:v>
                </c:pt>
                <c:pt idx="79">
                  <c:v>622.79999999999995</c:v>
                </c:pt>
                <c:pt idx="80">
                  <c:v>625.79999999999995</c:v>
                </c:pt>
                <c:pt idx="81">
                  <c:v>628.79999999999995</c:v>
                </c:pt>
                <c:pt idx="82">
                  <c:v>631.79999999999995</c:v>
                </c:pt>
                <c:pt idx="83">
                  <c:v>634.79999999999995</c:v>
                </c:pt>
                <c:pt idx="84">
                  <c:v>637.79999999999995</c:v>
                </c:pt>
                <c:pt idx="85">
                  <c:v>640.79999999999995</c:v>
                </c:pt>
                <c:pt idx="86">
                  <c:v>643.79999999999995</c:v>
                </c:pt>
                <c:pt idx="87">
                  <c:v>646.79999999999995</c:v>
                </c:pt>
                <c:pt idx="88">
                  <c:v>649.79999999999995</c:v>
                </c:pt>
                <c:pt idx="89">
                  <c:v>652.79999999999995</c:v>
                </c:pt>
                <c:pt idx="90">
                  <c:v>655.8</c:v>
                </c:pt>
                <c:pt idx="91">
                  <c:v>658.8</c:v>
                </c:pt>
                <c:pt idx="92">
                  <c:v>661.8</c:v>
                </c:pt>
                <c:pt idx="93">
                  <c:v>664.8</c:v>
                </c:pt>
                <c:pt idx="94">
                  <c:v>667.8</c:v>
                </c:pt>
                <c:pt idx="95">
                  <c:v>670.8</c:v>
                </c:pt>
                <c:pt idx="96">
                  <c:v>673.8</c:v>
                </c:pt>
                <c:pt idx="97">
                  <c:v>676.8</c:v>
                </c:pt>
                <c:pt idx="98">
                  <c:v>679.8</c:v>
                </c:pt>
                <c:pt idx="99">
                  <c:v>682.8</c:v>
                </c:pt>
                <c:pt idx="100">
                  <c:v>685.8</c:v>
                </c:pt>
                <c:pt idx="101">
                  <c:v>688.8</c:v>
                </c:pt>
                <c:pt idx="102">
                  <c:v>691.8</c:v>
                </c:pt>
                <c:pt idx="103">
                  <c:v>694.8</c:v>
                </c:pt>
                <c:pt idx="104">
                  <c:v>697.8</c:v>
                </c:pt>
                <c:pt idx="105">
                  <c:v>700.8</c:v>
                </c:pt>
                <c:pt idx="106">
                  <c:v>703.8</c:v>
                </c:pt>
                <c:pt idx="107">
                  <c:v>706.8</c:v>
                </c:pt>
                <c:pt idx="108">
                  <c:v>709.8</c:v>
                </c:pt>
                <c:pt idx="109">
                  <c:v>712.8</c:v>
                </c:pt>
                <c:pt idx="110">
                  <c:v>715.8</c:v>
                </c:pt>
                <c:pt idx="111">
                  <c:v>718.8</c:v>
                </c:pt>
                <c:pt idx="112">
                  <c:v>721.8</c:v>
                </c:pt>
                <c:pt idx="113">
                  <c:v>724.8</c:v>
                </c:pt>
                <c:pt idx="114">
                  <c:v>727.8</c:v>
                </c:pt>
                <c:pt idx="115">
                  <c:v>730.8</c:v>
                </c:pt>
                <c:pt idx="116">
                  <c:v>733.8</c:v>
                </c:pt>
                <c:pt idx="117">
                  <c:v>736.8</c:v>
                </c:pt>
                <c:pt idx="118">
                  <c:v>739.8</c:v>
                </c:pt>
                <c:pt idx="119">
                  <c:v>742.8</c:v>
                </c:pt>
                <c:pt idx="120">
                  <c:v>745.8</c:v>
                </c:pt>
                <c:pt idx="121">
                  <c:v>748.8</c:v>
                </c:pt>
                <c:pt idx="122">
                  <c:v>751.8</c:v>
                </c:pt>
                <c:pt idx="123">
                  <c:v>754.8</c:v>
                </c:pt>
                <c:pt idx="124">
                  <c:v>757.8</c:v>
                </c:pt>
                <c:pt idx="125">
                  <c:v>760.8</c:v>
                </c:pt>
                <c:pt idx="126">
                  <c:v>763.8</c:v>
                </c:pt>
                <c:pt idx="127">
                  <c:v>766.8</c:v>
                </c:pt>
                <c:pt idx="128">
                  <c:v>769.8</c:v>
                </c:pt>
                <c:pt idx="129">
                  <c:v>772.8</c:v>
                </c:pt>
                <c:pt idx="130">
                  <c:v>775.8</c:v>
                </c:pt>
                <c:pt idx="131">
                  <c:v>778.8</c:v>
                </c:pt>
                <c:pt idx="132">
                  <c:v>781.8</c:v>
                </c:pt>
                <c:pt idx="133">
                  <c:v>784.8</c:v>
                </c:pt>
                <c:pt idx="134">
                  <c:v>787.8</c:v>
                </c:pt>
                <c:pt idx="135">
                  <c:v>790.8</c:v>
                </c:pt>
                <c:pt idx="136">
                  <c:v>793.8</c:v>
                </c:pt>
                <c:pt idx="137">
                  <c:v>796.8</c:v>
                </c:pt>
                <c:pt idx="138">
                  <c:v>799.8</c:v>
                </c:pt>
                <c:pt idx="139">
                  <c:v>802.8</c:v>
                </c:pt>
                <c:pt idx="140">
                  <c:v>805.8</c:v>
                </c:pt>
                <c:pt idx="141">
                  <c:v>808.8</c:v>
                </c:pt>
                <c:pt idx="142">
                  <c:v>811.8</c:v>
                </c:pt>
                <c:pt idx="143">
                  <c:v>814.8</c:v>
                </c:pt>
                <c:pt idx="144">
                  <c:v>817.8</c:v>
                </c:pt>
                <c:pt idx="145">
                  <c:v>820.8</c:v>
                </c:pt>
                <c:pt idx="146">
                  <c:v>823.8</c:v>
                </c:pt>
                <c:pt idx="147">
                  <c:v>826.8</c:v>
                </c:pt>
                <c:pt idx="148">
                  <c:v>829.8</c:v>
                </c:pt>
                <c:pt idx="149">
                  <c:v>832.8</c:v>
                </c:pt>
                <c:pt idx="150">
                  <c:v>835.8</c:v>
                </c:pt>
                <c:pt idx="151">
                  <c:v>838.8</c:v>
                </c:pt>
                <c:pt idx="152">
                  <c:v>841.8</c:v>
                </c:pt>
                <c:pt idx="153">
                  <c:v>844.8</c:v>
                </c:pt>
                <c:pt idx="154">
                  <c:v>847.8</c:v>
                </c:pt>
                <c:pt idx="155">
                  <c:v>850.8</c:v>
                </c:pt>
                <c:pt idx="156">
                  <c:v>853.8</c:v>
                </c:pt>
                <c:pt idx="157">
                  <c:v>856.8</c:v>
                </c:pt>
                <c:pt idx="158">
                  <c:v>859.8</c:v>
                </c:pt>
                <c:pt idx="159">
                  <c:v>862.8</c:v>
                </c:pt>
                <c:pt idx="160">
                  <c:v>865.8</c:v>
                </c:pt>
                <c:pt idx="161">
                  <c:v>868.8</c:v>
                </c:pt>
                <c:pt idx="162">
                  <c:v>871.8</c:v>
                </c:pt>
                <c:pt idx="163">
                  <c:v>874.8</c:v>
                </c:pt>
                <c:pt idx="164">
                  <c:v>877.8</c:v>
                </c:pt>
                <c:pt idx="165">
                  <c:v>880.8</c:v>
                </c:pt>
                <c:pt idx="166">
                  <c:v>883.8</c:v>
                </c:pt>
                <c:pt idx="167">
                  <c:v>886.8</c:v>
                </c:pt>
                <c:pt idx="168">
                  <c:v>889.8</c:v>
                </c:pt>
                <c:pt idx="169">
                  <c:v>892.8</c:v>
                </c:pt>
                <c:pt idx="170">
                  <c:v>895.8</c:v>
                </c:pt>
                <c:pt idx="171">
                  <c:v>898.8</c:v>
                </c:pt>
                <c:pt idx="172">
                  <c:v>901.8</c:v>
                </c:pt>
                <c:pt idx="173">
                  <c:v>904.8</c:v>
                </c:pt>
                <c:pt idx="174">
                  <c:v>907.8</c:v>
                </c:pt>
                <c:pt idx="175">
                  <c:v>910.8</c:v>
                </c:pt>
                <c:pt idx="176">
                  <c:v>913.8</c:v>
                </c:pt>
                <c:pt idx="177">
                  <c:v>916.8</c:v>
                </c:pt>
                <c:pt idx="178">
                  <c:v>919.8</c:v>
                </c:pt>
                <c:pt idx="179">
                  <c:v>922.8</c:v>
                </c:pt>
                <c:pt idx="180">
                  <c:v>925.8</c:v>
                </c:pt>
                <c:pt idx="181">
                  <c:v>928.8</c:v>
                </c:pt>
                <c:pt idx="182">
                  <c:v>931.8</c:v>
                </c:pt>
                <c:pt idx="183">
                  <c:v>934.8</c:v>
                </c:pt>
                <c:pt idx="184">
                  <c:v>937.8</c:v>
                </c:pt>
                <c:pt idx="185">
                  <c:v>940.8</c:v>
                </c:pt>
                <c:pt idx="186">
                  <c:v>943.8</c:v>
                </c:pt>
                <c:pt idx="187">
                  <c:v>946.8</c:v>
                </c:pt>
                <c:pt idx="188">
                  <c:v>949.8</c:v>
                </c:pt>
                <c:pt idx="189">
                  <c:v>952.8</c:v>
                </c:pt>
                <c:pt idx="190">
                  <c:v>955.8</c:v>
                </c:pt>
                <c:pt idx="191">
                  <c:v>958.8</c:v>
                </c:pt>
                <c:pt idx="192">
                  <c:v>961.8</c:v>
                </c:pt>
                <c:pt idx="193">
                  <c:v>964.8</c:v>
                </c:pt>
                <c:pt idx="194">
                  <c:v>967.8</c:v>
                </c:pt>
                <c:pt idx="195">
                  <c:v>970.8</c:v>
                </c:pt>
                <c:pt idx="196">
                  <c:v>973.8</c:v>
                </c:pt>
                <c:pt idx="197">
                  <c:v>976.8</c:v>
                </c:pt>
                <c:pt idx="198">
                  <c:v>979.8</c:v>
                </c:pt>
                <c:pt idx="199">
                  <c:v>982.8</c:v>
                </c:pt>
                <c:pt idx="200">
                  <c:v>985.8</c:v>
                </c:pt>
                <c:pt idx="201">
                  <c:v>988.8</c:v>
                </c:pt>
                <c:pt idx="202">
                  <c:v>991.8</c:v>
                </c:pt>
                <c:pt idx="203">
                  <c:v>994.8</c:v>
                </c:pt>
                <c:pt idx="204">
                  <c:v>997.8</c:v>
                </c:pt>
                <c:pt idx="205">
                  <c:v>1000.8</c:v>
                </c:pt>
                <c:pt idx="206">
                  <c:v>1003.8</c:v>
                </c:pt>
                <c:pt idx="207">
                  <c:v>1006.8</c:v>
                </c:pt>
                <c:pt idx="208">
                  <c:v>1009.8</c:v>
                </c:pt>
                <c:pt idx="209">
                  <c:v>1012.8</c:v>
                </c:pt>
                <c:pt idx="210">
                  <c:v>1015.8</c:v>
                </c:pt>
                <c:pt idx="211">
                  <c:v>1018.8</c:v>
                </c:pt>
                <c:pt idx="212">
                  <c:v>1021.8</c:v>
                </c:pt>
                <c:pt idx="213">
                  <c:v>1024.8</c:v>
                </c:pt>
                <c:pt idx="214">
                  <c:v>1027.8</c:v>
                </c:pt>
                <c:pt idx="215">
                  <c:v>1030.8</c:v>
                </c:pt>
                <c:pt idx="216">
                  <c:v>1033.8</c:v>
                </c:pt>
                <c:pt idx="217">
                  <c:v>1036.8</c:v>
                </c:pt>
                <c:pt idx="218">
                  <c:v>1039.8</c:v>
                </c:pt>
                <c:pt idx="219">
                  <c:v>1042.8</c:v>
                </c:pt>
                <c:pt idx="220">
                  <c:v>1045.8</c:v>
                </c:pt>
                <c:pt idx="221">
                  <c:v>1048.8</c:v>
                </c:pt>
                <c:pt idx="222">
                  <c:v>1051.8</c:v>
                </c:pt>
                <c:pt idx="223">
                  <c:v>1054.8</c:v>
                </c:pt>
                <c:pt idx="224">
                  <c:v>1057.8</c:v>
                </c:pt>
                <c:pt idx="225">
                  <c:v>1060.8</c:v>
                </c:pt>
                <c:pt idx="226">
                  <c:v>1063.8</c:v>
                </c:pt>
                <c:pt idx="227">
                  <c:v>1066.8</c:v>
                </c:pt>
                <c:pt idx="228">
                  <c:v>1069.8</c:v>
                </c:pt>
                <c:pt idx="229">
                  <c:v>1072.8</c:v>
                </c:pt>
                <c:pt idx="230">
                  <c:v>1075.8</c:v>
                </c:pt>
                <c:pt idx="231">
                  <c:v>1078.8</c:v>
                </c:pt>
                <c:pt idx="232">
                  <c:v>1081.8</c:v>
                </c:pt>
                <c:pt idx="233">
                  <c:v>1084.8</c:v>
                </c:pt>
                <c:pt idx="234">
                  <c:v>1087.8</c:v>
                </c:pt>
                <c:pt idx="235">
                  <c:v>1090.8</c:v>
                </c:pt>
                <c:pt idx="236">
                  <c:v>1093.8</c:v>
                </c:pt>
                <c:pt idx="237">
                  <c:v>1096.8</c:v>
                </c:pt>
                <c:pt idx="238">
                  <c:v>1099.8</c:v>
                </c:pt>
                <c:pt idx="239">
                  <c:v>1102.8</c:v>
                </c:pt>
                <c:pt idx="240">
                  <c:v>1105.8</c:v>
                </c:pt>
                <c:pt idx="241">
                  <c:v>1108.8</c:v>
                </c:pt>
                <c:pt idx="242">
                  <c:v>1111.8</c:v>
                </c:pt>
                <c:pt idx="243">
                  <c:v>1114.8</c:v>
                </c:pt>
                <c:pt idx="244">
                  <c:v>1117.8</c:v>
                </c:pt>
                <c:pt idx="245">
                  <c:v>1120.8</c:v>
                </c:pt>
                <c:pt idx="246">
                  <c:v>1123.8</c:v>
                </c:pt>
                <c:pt idx="247">
                  <c:v>1126.8</c:v>
                </c:pt>
                <c:pt idx="248">
                  <c:v>1129.8</c:v>
                </c:pt>
                <c:pt idx="249">
                  <c:v>1132.8</c:v>
                </c:pt>
                <c:pt idx="250">
                  <c:v>1135.8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C6-42AA-B355-0B12B82CD790}"/>
            </c:ext>
          </c:extLst>
        </c:ser>
        <c:ser>
          <c:idx val="3"/>
          <c:order val="3"/>
          <c:tx>
            <c:strRef>
              <c:f>'General Solution'!$G$8</c:f>
              <c:strCache>
                <c:ptCount val="1"/>
                <c:pt idx="0">
                  <c:v>Modified Oxy Usage</c:v>
                </c:pt>
              </c:strCache>
            </c:strRef>
          </c:tx>
          <c:spPr>
            <a:ln>
              <a:prstDash val="dash"/>
            </a:ln>
          </c:spPr>
          <c:marker>
            <c:symbol val="none"/>
          </c:marker>
          <c:val>
            <c:numRef>
              <c:f>'General Solution'!$G$9:$G$259</c:f>
              <c:numCache>
                <c:formatCode>0.00</c:formatCode>
                <c:ptCount val="251"/>
                <c:pt idx="66">
                  <c:v>375.93599999999998</c:v>
                </c:pt>
                <c:pt idx="67">
                  <c:v>381.63200000000001</c:v>
                </c:pt>
                <c:pt idx="68">
                  <c:v>387.32799999999997</c:v>
                </c:pt>
                <c:pt idx="69">
                  <c:v>391.59999999999997</c:v>
                </c:pt>
                <c:pt idx="70">
                  <c:v>395.87199999999996</c:v>
                </c:pt>
                <c:pt idx="71">
                  <c:v>400.14399999999995</c:v>
                </c:pt>
                <c:pt idx="72">
                  <c:v>404.41599999999994</c:v>
                </c:pt>
                <c:pt idx="73">
                  <c:v>408.68799999999993</c:v>
                </c:pt>
                <c:pt idx="74">
                  <c:v>412.95999999999992</c:v>
                </c:pt>
                <c:pt idx="75">
                  <c:v>417.23199999999991</c:v>
                </c:pt>
                <c:pt idx="76">
                  <c:v>421.50399999999991</c:v>
                </c:pt>
                <c:pt idx="77">
                  <c:v>425.7759999999999</c:v>
                </c:pt>
                <c:pt idx="78">
                  <c:v>430.04799999999989</c:v>
                </c:pt>
                <c:pt idx="79">
                  <c:v>434.31999999999988</c:v>
                </c:pt>
                <c:pt idx="80">
                  <c:v>438.59199999999987</c:v>
                </c:pt>
                <c:pt idx="81">
                  <c:v>442.86399999999986</c:v>
                </c:pt>
                <c:pt idx="82">
                  <c:v>447.13599999999985</c:v>
                </c:pt>
                <c:pt idx="83">
                  <c:v>451.40799999999984</c:v>
                </c:pt>
                <c:pt idx="84">
                  <c:v>455.67999999999984</c:v>
                </c:pt>
                <c:pt idx="85">
                  <c:v>459.95199999999983</c:v>
                </c:pt>
                <c:pt idx="86">
                  <c:v>464.22399999999982</c:v>
                </c:pt>
                <c:pt idx="87">
                  <c:v>468.49599999999981</c:v>
                </c:pt>
                <c:pt idx="88">
                  <c:v>472.7679999999998</c:v>
                </c:pt>
                <c:pt idx="89">
                  <c:v>477.03999999999979</c:v>
                </c:pt>
                <c:pt idx="90">
                  <c:v>481.31199999999978</c:v>
                </c:pt>
                <c:pt idx="91">
                  <c:v>485.58399999999978</c:v>
                </c:pt>
                <c:pt idx="92">
                  <c:v>489.85599999999977</c:v>
                </c:pt>
                <c:pt idx="93">
                  <c:v>494.12799999999976</c:v>
                </c:pt>
                <c:pt idx="94">
                  <c:v>498.39999999999975</c:v>
                </c:pt>
                <c:pt idx="95">
                  <c:v>502.67199999999974</c:v>
                </c:pt>
                <c:pt idx="96">
                  <c:v>506.94399999999973</c:v>
                </c:pt>
                <c:pt idx="97">
                  <c:v>511.21599999999972</c:v>
                </c:pt>
                <c:pt idx="98">
                  <c:v>515.48799999999972</c:v>
                </c:pt>
                <c:pt idx="99">
                  <c:v>519.75999999999976</c:v>
                </c:pt>
                <c:pt idx="100">
                  <c:v>524.03199999999981</c:v>
                </c:pt>
                <c:pt idx="101">
                  <c:v>528.30399999999986</c:v>
                </c:pt>
                <c:pt idx="102">
                  <c:v>532.57599999999991</c:v>
                </c:pt>
                <c:pt idx="103">
                  <c:v>536.84799999999996</c:v>
                </c:pt>
                <c:pt idx="104">
                  <c:v>541.12</c:v>
                </c:pt>
                <c:pt idx="105">
                  <c:v>545.39200000000005</c:v>
                </c:pt>
                <c:pt idx="106">
                  <c:v>549.6640000000001</c:v>
                </c:pt>
                <c:pt idx="107">
                  <c:v>553.93600000000015</c:v>
                </c:pt>
                <c:pt idx="108">
                  <c:v>558.2080000000002</c:v>
                </c:pt>
                <c:pt idx="109">
                  <c:v>562.48000000000025</c:v>
                </c:pt>
                <c:pt idx="110">
                  <c:v>566.75200000000029</c:v>
                </c:pt>
                <c:pt idx="111">
                  <c:v>571.02400000000034</c:v>
                </c:pt>
                <c:pt idx="112">
                  <c:v>575.29600000000039</c:v>
                </c:pt>
                <c:pt idx="113">
                  <c:v>579.56800000000044</c:v>
                </c:pt>
                <c:pt idx="114">
                  <c:v>583.84000000000049</c:v>
                </c:pt>
                <c:pt idx="115">
                  <c:v>588.11200000000053</c:v>
                </c:pt>
                <c:pt idx="116">
                  <c:v>592.38400000000058</c:v>
                </c:pt>
                <c:pt idx="117">
                  <c:v>596.65600000000063</c:v>
                </c:pt>
                <c:pt idx="118">
                  <c:v>600.92800000000068</c:v>
                </c:pt>
                <c:pt idx="119">
                  <c:v>605.20000000000073</c:v>
                </c:pt>
                <c:pt idx="120">
                  <c:v>609.47200000000078</c:v>
                </c:pt>
                <c:pt idx="121">
                  <c:v>613.74400000000082</c:v>
                </c:pt>
                <c:pt idx="122">
                  <c:v>618.01600000000087</c:v>
                </c:pt>
                <c:pt idx="123">
                  <c:v>622.28800000000092</c:v>
                </c:pt>
                <c:pt idx="124">
                  <c:v>626.56000000000097</c:v>
                </c:pt>
                <c:pt idx="125">
                  <c:v>630.83200000000102</c:v>
                </c:pt>
                <c:pt idx="126">
                  <c:v>635.10400000000107</c:v>
                </c:pt>
                <c:pt idx="127">
                  <c:v>639.37600000000111</c:v>
                </c:pt>
                <c:pt idx="128">
                  <c:v>643.64800000000116</c:v>
                </c:pt>
                <c:pt idx="129">
                  <c:v>647.92000000000121</c:v>
                </c:pt>
                <c:pt idx="130">
                  <c:v>652.19200000000126</c:v>
                </c:pt>
                <c:pt idx="131">
                  <c:v>656.46400000000131</c:v>
                </c:pt>
                <c:pt idx="132">
                  <c:v>660.73600000000135</c:v>
                </c:pt>
                <c:pt idx="133">
                  <c:v>665.0080000000014</c:v>
                </c:pt>
                <c:pt idx="134">
                  <c:v>669.28000000000145</c:v>
                </c:pt>
                <c:pt idx="135">
                  <c:v>673.5520000000015</c:v>
                </c:pt>
                <c:pt idx="136">
                  <c:v>677.82400000000155</c:v>
                </c:pt>
                <c:pt idx="137">
                  <c:v>682.0960000000016</c:v>
                </c:pt>
                <c:pt idx="138">
                  <c:v>686.36800000000164</c:v>
                </c:pt>
                <c:pt idx="139">
                  <c:v>690.64000000000169</c:v>
                </c:pt>
                <c:pt idx="140">
                  <c:v>694.91200000000174</c:v>
                </c:pt>
                <c:pt idx="141">
                  <c:v>699.18400000000179</c:v>
                </c:pt>
                <c:pt idx="142">
                  <c:v>703.45600000000184</c:v>
                </c:pt>
                <c:pt idx="143">
                  <c:v>707.72800000000188</c:v>
                </c:pt>
                <c:pt idx="144">
                  <c:v>712.00000000000193</c:v>
                </c:pt>
                <c:pt idx="145">
                  <c:v>716.27200000000198</c:v>
                </c:pt>
                <c:pt idx="146">
                  <c:v>720.54400000000203</c:v>
                </c:pt>
                <c:pt idx="147">
                  <c:v>724.81600000000208</c:v>
                </c:pt>
                <c:pt idx="148">
                  <c:v>729.08800000000213</c:v>
                </c:pt>
                <c:pt idx="149">
                  <c:v>733.36000000000217</c:v>
                </c:pt>
                <c:pt idx="150">
                  <c:v>737.63200000000222</c:v>
                </c:pt>
                <c:pt idx="151">
                  <c:v>741.90400000000227</c:v>
                </c:pt>
                <c:pt idx="152">
                  <c:v>746.17600000000232</c:v>
                </c:pt>
                <c:pt idx="153">
                  <c:v>750.44800000000237</c:v>
                </c:pt>
                <c:pt idx="154">
                  <c:v>754.72000000000241</c:v>
                </c:pt>
                <c:pt idx="155">
                  <c:v>758.99200000000246</c:v>
                </c:pt>
                <c:pt idx="156">
                  <c:v>763.26400000000251</c:v>
                </c:pt>
                <c:pt idx="157">
                  <c:v>767.53600000000256</c:v>
                </c:pt>
                <c:pt idx="158">
                  <c:v>771.80800000000261</c:v>
                </c:pt>
                <c:pt idx="159">
                  <c:v>776.08000000000266</c:v>
                </c:pt>
                <c:pt idx="160">
                  <c:v>780.3520000000027</c:v>
                </c:pt>
                <c:pt idx="161">
                  <c:v>784.62400000000275</c:v>
                </c:pt>
                <c:pt idx="162">
                  <c:v>788.8960000000028</c:v>
                </c:pt>
                <c:pt idx="163">
                  <c:v>793.16800000000285</c:v>
                </c:pt>
                <c:pt idx="164">
                  <c:v>797.4400000000029</c:v>
                </c:pt>
                <c:pt idx="165">
                  <c:v>801.71200000000294</c:v>
                </c:pt>
                <c:pt idx="166">
                  <c:v>805.98400000000299</c:v>
                </c:pt>
                <c:pt idx="167">
                  <c:v>810.25600000000304</c:v>
                </c:pt>
                <c:pt idx="168">
                  <c:v>814.52800000000309</c:v>
                </c:pt>
                <c:pt idx="169">
                  <c:v>818.80000000000314</c:v>
                </c:pt>
                <c:pt idx="170">
                  <c:v>823.07200000000319</c:v>
                </c:pt>
                <c:pt idx="171">
                  <c:v>827.34400000000323</c:v>
                </c:pt>
                <c:pt idx="172">
                  <c:v>831.61600000000328</c:v>
                </c:pt>
                <c:pt idx="173">
                  <c:v>835.88800000000333</c:v>
                </c:pt>
                <c:pt idx="174">
                  <c:v>840.16000000000338</c:v>
                </c:pt>
                <c:pt idx="175">
                  <c:v>844.43200000000343</c:v>
                </c:pt>
                <c:pt idx="176">
                  <c:v>848.70400000000348</c:v>
                </c:pt>
                <c:pt idx="177">
                  <c:v>852.97600000000352</c:v>
                </c:pt>
                <c:pt idx="178">
                  <c:v>857.24800000000357</c:v>
                </c:pt>
                <c:pt idx="179">
                  <c:v>861.52000000000362</c:v>
                </c:pt>
                <c:pt idx="180">
                  <c:v>865.79200000000367</c:v>
                </c:pt>
                <c:pt idx="181">
                  <c:v>870.06400000000372</c:v>
                </c:pt>
                <c:pt idx="182">
                  <c:v>874.33600000000376</c:v>
                </c:pt>
                <c:pt idx="183">
                  <c:v>878.60800000000381</c:v>
                </c:pt>
                <c:pt idx="184">
                  <c:v>882.88000000000386</c:v>
                </c:pt>
                <c:pt idx="185">
                  <c:v>887.15200000000391</c:v>
                </c:pt>
                <c:pt idx="186">
                  <c:v>891.42400000000396</c:v>
                </c:pt>
                <c:pt idx="187">
                  <c:v>895.69600000000401</c:v>
                </c:pt>
                <c:pt idx="188">
                  <c:v>899.96800000000405</c:v>
                </c:pt>
                <c:pt idx="189">
                  <c:v>904.2400000000041</c:v>
                </c:pt>
                <c:pt idx="190">
                  <c:v>908.51200000000415</c:v>
                </c:pt>
                <c:pt idx="191">
                  <c:v>912.7840000000042</c:v>
                </c:pt>
                <c:pt idx="192">
                  <c:v>917.05600000000425</c:v>
                </c:pt>
                <c:pt idx="193">
                  <c:v>921.32800000000429</c:v>
                </c:pt>
                <c:pt idx="194">
                  <c:v>925.60000000000434</c:v>
                </c:pt>
                <c:pt idx="195">
                  <c:v>929.87200000000439</c:v>
                </c:pt>
                <c:pt idx="196">
                  <c:v>934.14400000000444</c:v>
                </c:pt>
                <c:pt idx="197">
                  <c:v>938.41600000000449</c:v>
                </c:pt>
                <c:pt idx="198">
                  <c:v>942.68800000000454</c:v>
                </c:pt>
                <c:pt idx="199">
                  <c:v>946.96000000000458</c:v>
                </c:pt>
                <c:pt idx="200">
                  <c:v>951.23200000000463</c:v>
                </c:pt>
                <c:pt idx="201">
                  <c:v>955.50400000000468</c:v>
                </c:pt>
                <c:pt idx="202">
                  <c:v>959.77600000000473</c:v>
                </c:pt>
                <c:pt idx="203">
                  <c:v>964.04800000000478</c:v>
                </c:pt>
                <c:pt idx="204">
                  <c:v>968.32000000000482</c:v>
                </c:pt>
                <c:pt idx="205">
                  <c:v>972.59200000000487</c:v>
                </c:pt>
                <c:pt idx="206">
                  <c:v>976.86400000000492</c:v>
                </c:pt>
                <c:pt idx="207">
                  <c:v>981.13600000000497</c:v>
                </c:pt>
                <c:pt idx="208">
                  <c:v>985.40800000000502</c:v>
                </c:pt>
                <c:pt idx="209">
                  <c:v>989.68000000000507</c:v>
                </c:pt>
                <c:pt idx="210">
                  <c:v>993.95200000000511</c:v>
                </c:pt>
                <c:pt idx="211">
                  <c:v>998.22400000000516</c:v>
                </c:pt>
                <c:pt idx="212">
                  <c:v>1002.4960000000052</c:v>
                </c:pt>
                <c:pt idx="213">
                  <c:v>1006.7680000000053</c:v>
                </c:pt>
                <c:pt idx="214">
                  <c:v>1011.0400000000053</c:v>
                </c:pt>
                <c:pt idx="215">
                  <c:v>1015.3120000000054</c:v>
                </c:pt>
                <c:pt idx="216">
                  <c:v>1019.5840000000054</c:v>
                </c:pt>
                <c:pt idx="217">
                  <c:v>1023.8560000000055</c:v>
                </c:pt>
                <c:pt idx="218">
                  <c:v>1028.1280000000054</c:v>
                </c:pt>
                <c:pt idx="219">
                  <c:v>1032.4000000000053</c:v>
                </c:pt>
                <c:pt idx="220">
                  <c:v>1036.6720000000053</c:v>
                </c:pt>
                <c:pt idx="221">
                  <c:v>1040.9440000000052</c:v>
                </c:pt>
                <c:pt idx="222">
                  <c:v>1045.2160000000051</c:v>
                </c:pt>
                <c:pt idx="223">
                  <c:v>1049.4880000000051</c:v>
                </c:pt>
                <c:pt idx="224">
                  <c:v>1053.760000000005</c:v>
                </c:pt>
                <c:pt idx="225">
                  <c:v>1058.0320000000049</c:v>
                </c:pt>
                <c:pt idx="226">
                  <c:v>1062.3040000000049</c:v>
                </c:pt>
                <c:pt idx="227">
                  <c:v>1066.5760000000048</c:v>
                </c:pt>
                <c:pt idx="228">
                  <c:v>1070.8480000000047</c:v>
                </c:pt>
                <c:pt idx="229">
                  <c:v>1075.1200000000047</c:v>
                </c:pt>
                <c:pt idx="230">
                  <c:v>1079.3920000000046</c:v>
                </c:pt>
                <c:pt idx="231">
                  <c:v>1083.6640000000045</c:v>
                </c:pt>
                <c:pt idx="232">
                  <c:v>1087.9360000000045</c:v>
                </c:pt>
                <c:pt idx="233">
                  <c:v>1092.2080000000044</c:v>
                </c:pt>
                <c:pt idx="234">
                  <c:v>1096.4800000000043</c:v>
                </c:pt>
                <c:pt idx="235">
                  <c:v>1100.7520000000043</c:v>
                </c:pt>
                <c:pt idx="236">
                  <c:v>1105.0240000000042</c:v>
                </c:pt>
                <c:pt idx="237">
                  <c:v>1109.2960000000041</c:v>
                </c:pt>
                <c:pt idx="238">
                  <c:v>1113.5680000000041</c:v>
                </c:pt>
                <c:pt idx="239">
                  <c:v>1117.840000000004</c:v>
                </c:pt>
                <c:pt idx="240">
                  <c:v>1122.1120000000039</c:v>
                </c:pt>
                <c:pt idx="241">
                  <c:v>1126.3840000000039</c:v>
                </c:pt>
                <c:pt idx="242">
                  <c:v>1130.6560000000038</c:v>
                </c:pt>
                <c:pt idx="243">
                  <c:v>1134.9280000000037</c:v>
                </c:pt>
                <c:pt idx="244">
                  <c:v>1139.2000000000037</c:v>
                </c:pt>
                <c:pt idx="245">
                  <c:v>1143.4720000000036</c:v>
                </c:pt>
                <c:pt idx="246">
                  <c:v>1147.7440000000036</c:v>
                </c:pt>
                <c:pt idx="247">
                  <c:v>1152.0160000000035</c:v>
                </c:pt>
                <c:pt idx="248">
                  <c:v>1156.2880000000034</c:v>
                </c:pt>
                <c:pt idx="249">
                  <c:v>1160.5600000000034</c:v>
                </c:pt>
                <c:pt idx="250">
                  <c:v>1164.8320000000033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2C6-42AA-B355-0B12B82CD7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675456"/>
        <c:axId val="44677376"/>
      </c:lineChart>
      <c:catAx>
        <c:axId val="4467545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800"/>
                </a:pPr>
                <a:r>
                  <a:rPr lang="en-US" sz="1800"/>
                  <a:t>Days</a:t>
                </a:r>
              </a:p>
            </c:rich>
          </c:tx>
          <c:layout>
            <c:manualLayout>
              <c:xMode val="edge"/>
              <c:yMode val="edge"/>
              <c:x val="0.50509761247611817"/>
              <c:y val="0.9181331539432379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44677376"/>
        <c:crosses val="autoZero"/>
        <c:auto val="1"/>
        <c:lblAlgn val="ctr"/>
        <c:lblOffset val="100"/>
        <c:tickLblSkip val="20"/>
        <c:tickMarkSkip val="10"/>
        <c:noMultiLvlLbl val="0"/>
      </c:catAx>
      <c:valAx>
        <c:axId val="44677376"/>
        <c:scaling>
          <c:orientation val="minMax"/>
          <c:max val="14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Oxygen Usage and Production (kg)</a:t>
                </a:r>
              </a:p>
            </c:rich>
          </c:tx>
          <c:layout>
            <c:manualLayout>
              <c:xMode val="edge"/>
              <c:yMode val="edge"/>
              <c:x val="2.8998857182085891E-2"/>
              <c:y val="0.3488240604686517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4467545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8569959177962414"/>
          <c:y val="0.13421528178880385"/>
          <c:w val="0.31488604437080536"/>
          <c:h val="0.25627125468604534"/>
        </c:manualLayout>
      </c:layout>
      <c:overlay val="0"/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printSettings>
    <c:headerFooter>
      <c:oddHeader>&amp;LCCHS Math
Intermediate Algebra&amp;CMars Problem&amp;RM Heinen
&amp;D</c:oddHeader>
      <c:oddFooter>&amp;L&amp;F - &amp;A&amp;RPage &amp;P of &amp;N</c:oddFooter>
    </c:headerFooter>
    <c:pageMargins b="0.75000000000000056" l="0.70000000000000051" r="0.70000000000000051" t="0.75000000000000056" header="0.30000000000000027" footer="0.30000000000000027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120512</xdr:colOff>
      <xdr:row>0</xdr:row>
      <xdr:rowOff>178904</xdr:rowOff>
    </xdr:from>
    <xdr:to>
      <xdr:col>20</xdr:col>
      <xdr:colOff>488675</xdr:colOff>
      <xdr:row>23</xdr:row>
      <xdr:rowOff>131743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9"/>
  <sheetViews>
    <sheetView tabSelected="1" zoomScaleNormal="100" workbookViewId="0">
      <selection activeCell="B20" sqref="B20"/>
    </sheetView>
  </sheetViews>
  <sheetFormatPr defaultRowHeight="15" x14ac:dyDescent="0.25"/>
  <cols>
    <col min="1" max="1" width="5.5703125" style="3" customWidth="1"/>
    <col min="2" max="2" width="13.28515625" style="3" customWidth="1"/>
    <col min="3" max="3" width="12" style="3" customWidth="1"/>
    <col min="4" max="4" width="10.28515625" style="3" customWidth="1"/>
    <col min="5" max="5" width="11.5703125" style="3" customWidth="1"/>
    <col min="6" max="6" width="10.28515625" style="3" customWidth="1"/>
    <col min="7" max="7" width="9.140625" style="3"/>
    <col min="8" max="8" width="9.140625" style="3" customWidth="1"/>
    <col min="9" max="16384" width="9.140625" style="3"/>
  </cols>
  <sheetData>
    <row r="1" spans="1:8" s="2" customFormat="1" ht="58.5" customHeight="1" x14ac:dyDescent="0.25">
      <c r="A1" s="43" t="s">
        <v>1</v>
      </c>
      <c r="B1" s="44"/>
      <c r="C1" s="44"/>
      <c r="D1" s="24" t="s">
        <v>23</v>
      </c>
      <c r="E1" s="24" t="s">
        <v>6</v>
      </c>
      <c r="F1" s="24" t="s">
        <v>3</v>
      </c>
      <c r="G1" s="38" t="s">
        <v>15</v>
      </c>
      <c r="H1" s="39"/>
    </row>
    <row r="2" spans="1:8" ht="37.5" customHeight="1" x14ac:dyDescent="0.25">
      <c r="A2" s="45" t="s">
        <v>0</v>
      </c>
      <c r="B2" s="46"/>
      <c r="C2" s="46"/>
      <c r="D2" s="25">
        <v>0.71199999999999997</v>
      </c>
      <c r="E2" s="25"/>
      <c r="F2" s="33" t="s">
        <v>22</v>
      </c>
      <c r="G2" s="25">
        <f>D2*C7</f>
        <v>5.6959999999999997</v>
      </c>
      <c r="H2" s="26">
        <f>D2*G7</f>
        <v>4.2720000000000002</v>
      </c>
    </row>
    <row r="3" spans="1:8" ht="18" x14ac:dyDescent="0.25">
      <c r="A3" s="36" t="s">
        <v>7</v>
      </c>
      <c r="B3" s="37"/>
      <c r="C3" s="37"/>
      <c r="D3" s="25">
        <v>300</v>
      </c>
      <c r="E3" s="25">
        <f>(D4*C5+D3)-E4*C5</f>
        <v>385.79999999999995</v>
      </c>
      <c r="F3" s="34" t="s">
        <v>2</v>
      </c>
      <c r="G3" s="25"/>
      <c r="H3" s="26"/>
    </row>
    <row r="4" spans="1:8" ht="30" x14ac:dyDescent="0.25">
      <c r="A4" s="36" t="s">
        <v>21</v>
      </c>
      <c r="B4" s="37"/>
      <c r="C4" s="37"/>
      <c r="D4" s="25">
        <v>4.3</v>
      </c>
      <c r="E4" s="25">
        <v>3</v>
      </c>
      <c r="F4" s="33" t="s">
        <v>14</v>
      </c>
      <c r="G4" s="25"/>
      <c r="H4" s="26"/>
    </row>
    <row r="5" spans="1:8" x14ac:dyDescent="0.25">
      <c r="A5" s="32"/>
      <c r="B5" s="47" t="s">
        <v>20</v>
      </c>
      <c r="C5" s="48">
        <v>66</v>
      </c>
      <c r="D5" s="25"/>
      <c r="E5" s="25"/>
      <c r="F5" s="33"/>
      <c r="G5" s="25"/>
      <c r="H5" s="26"/>
    </row>
    <row r="6" spans="1:8" x14ac:dyDescent="0.25">
      <c r="A6" s="36" t="s">
        <v>11</v>
      </c>
      <c r="B6" s="40"/>
      <c r="C6" s="27" t="s">
        <v>17</v>
      </c>
      <c r="D6" s="25"/>
      <c r="E6" s="22"/>
      <c r="F6" s="33"/>
      <c r="G6" s="28">
        <v>2</v>
      </c>
      <c r="H6" s="26" t="s">
        <v>12</v>
      </c>
    </row>
    <row r="7" spans="1:8" ht="15.75" thickBot="1" x14ac:dyDescent="0.3">
      <c r="A7" s="41" t="s">
        <v>16</v>
      </c>
      <c r="B7" s="42"/>
      <c r="C7" s="29">
        <v>8</v>
      </c>
      <c r="D7" s="29"/>
      <c r="E7" s="29"/>
      <c r="F7" s="35"/>
      <c r="G7" s="30">
        <v>6</v>
      </c>
      <c r="H7" s="31"/>
    </row>
    <row r="8" spans="1:8" ht="45" x14ac:dyDescent="0.25">
      <c r="A8" s="16" t="s">
        <v>4</v>
      </c>
      <c r="B8" s="15" t="s">
        <v>19</v>
      </c>
      <c r="C8" s="15" t="s">
        <v>9</v>
      </c>
      <c r="D8" s="15" t="s">
        <v>5</v>
      </c>
      <c r="E8" s="15" t="s">
        <v>18</v>
      </c>
      <c r="F8" s="15" t="s">
        <v>8</v>
      </c>
      <c r="G8" s="15" t="s">
        <v>10</v>
      </c>
      <c r="H8" s="15" t="s">
        <v>13</v>
      </c>
    </row>
    <row r="9" spans="1:8" x14ac:dyDescent="0.25">
      <c r="A9" s="17">
        <v>0</v>
      </c>
      <c r="B9" s="5">
        <f>$D$4*A9+300</f>
        <v>300</v>
      </c>
      <c r="C9" s="5">
        <f t="shared" ref="C9:C40" si="0">$D$2*$C$7*A9</f>
        <v>0</v>
      </c>
      <c r="D9" s="5">
        <f>B10-C10</f>
        <v>298.60399999999998</v>
      </c>
      <c r="E9" s="6"/>
      <c r="F9" s="6"/>
      <c r="G9" s="7"/>
      <c r="H9" s="8">
        <f t="shared" ref="H9:H72" si="1">E9-G9</f>
        <v>0</v>
      </c>
    </row>
    <row r="10" spans="1:8" x14ac:dyDescent="0.25">
      <c r="A10" s="17">
        <v>1</v>
      </c>
      <c r="B10" s="5">
        <f>$D$4*A10+300</f>
        <v>304.3</v>
      </c>
      <c r="C10" s="5">
        <f t="shared" si="0"/>
        <v>5.6959999999999997</v>
      </c>
      <c r="D10" s="5">
        <f t="shared" ref="D10:D73" si="2">B11-C11</f>
        <v>297.20800000000003</v>
      </c>
      <c r="E10" s="6"/>
      <c r="F10" s="6"/>
      <c r="G10" s="6"/>
      <c r="H10" s="8">
        <f t="shared" si="1"/>
        <v>0</v>
      </c>
    </row>
    <row r="11" spans="1:8" s="1" customFormat="1" x14ac:dyDescent="0.25">
      <c r="A11" s="17">
        <v>2</v>
      </c>
      <c r="B11" s="5">
        <f>$D$4*A11+300</f>
        <v>308.60000000000002</v>
      </c>
      <c r="C11" s="5">
        <f t="shared" si="0"/>
        <v>11.391999999999999</v>
      </c>
      <c r="D11" s="5">
        <f t="shared" si="2"/>
        <v>295.81199999999995</v>
      </c>
      <c r="E11" s="6"/>
      <c r="F11" s="6"/>
      <c r="G11" s="6"/>
      <c r="H11" s="8">
        <f t="shared" si="1"/>
        <v>0</v>
      </c>
    </row>
    <row r="12" spans="1:8" s="1" customFormat="1" x14ac:dyDescent="0.25">
      <c r="A12" s="17">
        <v>3</v>
      </c>
      <c r="B12" s="5">
        <f t="shared" ref="B12:B73" si="3">$D$4*A12+300</f>
        <v>312.89999999999998</v>
      </c>
      <c r="C12" s="5">
        <f t="shared" si="0"/>
        <v>17.088000000000001</v>
      </c>
      <c r="D12" s="5">
        <f t="shared" si="2"/>
        <v>294.416</v>
      </c>
      <c r="E12" s="6"/>
      <c r="F12" s="6"/>
      <c r="G12" s="6"/>
      <c r="H12" s="8">
        <f t="shared" si="1"/>
        <v>0</v>
      </c>
    </row>
    <row r="13" spans="1:8" x14ac:dyDescent="0.25">
      <c r="A13" s="17">
        <v>4</v>
      </c>
      <c r="B13" s="5">
        <f t="shared" si="3"/>
        <v>317.2</v>
      </c>
      <c r="C13" s="5">
        <f t="shared" si="0"/>
        <v>22.783999999999999</v>
      </c>
      <c r="D13" s="5">
        <f t="shared" si="2"/>
        <v>293.02</v>
      </c>
      <c r="E13" s="6"/>
      <c r="F13" s="6"/>
      <c r="G13" s="6"/>
      <c r="H13" s="8">
        <f t="shared" si="1"/>
        <v>0</v>
      </c>
    </row>
    <row r="14" spans="1:8" x14ac:dyDescent="0.25">
      <c r="A14" s="17">
        <v>5</v>
      </c>
      <c r="B14" s="5">
        <f t="shared" si="3"/>
        <v>321.5</v>
      </c>
      <c r="C14" s="5">
        <f t="shared" si="0"/>
        <v>28.479999999999997</v>
      </c>
      <c r="D14" s="5">
        <f t="shared" si="2"/>
        <v>291.62400000000002</v>
      </c>
      <c r="E14" s="6"/>
      <c r="F14" s="6"/>
      <c r="G14" s="6"/>
      <c r="H14" s="8">
        <f t="shared" si="1"/>
        <v>0</v>
      </c>
    </row>
    <row r="15" spans="1:8" x14ac:dyDescent="0.25">
      <c r="A15" s="17">
        <v>6</v>
      </c>
      <c r="B15" s="5">
        <f t="shared" si="3"/>
        <v>325.8</v>
      </c>
      <c r="C15" s="5">
        <f t="shared" si="0"/>
        <v>34.176000000000002</v>
      </c>
      <c r="D15" s="5">
        <f t="shared" si="2"/>
        <v>290.22800000000001</v>
      </c>
      <c r="E15" s="6"/>
      <c r="F15" s="6"/>
      <c r="G15" s="6"/>
      <c r="H15" s="8">
        <f t="shared" si="1"/>
        <v>0</v>
      </c>
    </row>
    <row r="16" spans="1:8" x14ac:dyDescent="0.25">
      <c r="A16" s="17">
        <v>7</v>
      </c>
      <c r="B16" s="5">
        <f t="shared" si="3"/>
        <v>330.1</v>
      </c>
      <c r="C16" s="5">
        <f t="shared" si="0"/>
        <v>39.872</v>
      </c>
      <c r="D16" s="5">
        <f t="shared" si="2"/>
        <v>288.83199999999999</v>
      </c>
      <c r="E16" s="6"/>
      <c r="F16" s="6"/>
      <c r="G16" s="6"/>
      <c r="H16" s="8">
        <f t="shared" si="1"/>
        <v>0</v>
      </c>
    </row>
    <row r="17" spans="1:8" x14ac:dyDescent="0.25">
      <c r="A17" s="17">
        <v>8</v>
      </c>
      <c r="B17" s="5">
        <f t="shared" si="3"/>
        <v>334.4</v>
      </c>
      <c r="C17" s="5">
        <f t="shared" si="0"/>
        <v>45.567999999999998</v>
      </c>
      <c r="D17" s="5">
        <f t="shared" si="2"/>
        <v>287.43599999999998</v>
      </c>
      <c r="E17" s="6"/>
      <c r="F17" s="6"/>
      <c r="G17" s="6"/>
      <c r="H17" s="8">
        <f t="shared" si="1"/>
        <v>0</v>
      </c>
    </row>
    <row r="18" spans="1:8" x14ac:dyDescent="0.25">
      <c r="A18" s="17">
        <v>9</v>
      </c>
      <c r="B18" s="5">
        <f t="shared" si="3"/>
        <v>338.7</v>
      </c>
      <c r="C18" s="5">
        <f t="shared" si="0"/>
        <v>51.263999999999996</v>
      </c>
      <c r="D18" s="5">
        <f t="shared" si="2"/>
        <v>286.04000000000002</v>
      </c>
      <c r="E18" s="6"/>
      <c r="F18" s="6"/>
      <c r="G18" s="6"/>
      <c r="H18" s="8">
        <f t="shared" si="1"/>
        <v>0</v>
      </c>
    </row>
    <row r="19" spans="1:8" x14ac:dyDescent="0.25">
      <c r="A19" s="17">
        <v>10</v>
      </c>
      <c r="B19" s="5">
        <f t="shared" si="3"/>
        <v>343</v>
      </c>
      <c r="C19" s="5">
        <f t="shared" si="0"/>
        <v>56.959999999999994</v>
      </c>
      <c r="D19" s="5">
        <f t="shared" si="2"/>
        <v>284.64400000000001</v>
      </c>
      <c r="E19" s="6"/>
      <c r="F19" s="6"/>
      <c r="G19" s="6"/>
      <c r="H19" s="8">
        <f t="shared" si="1"/>
        <v>0</v>
      </c>
    </row>
    <row r="20" spans="1:8" x14ac:dyDescent="0.25">
      <c r="A20" s="17">
        <v>11</v>
      </c>
      <c r="B20" s="5">
        <f t="shared" si="3"/>
        <v>347.3</v>
      </c>
      <c r="C20" s="5">
        <f t="shared" si="0"/>
        <v>62.655999999999999</v>
      </c>
      <c r="D20" s="5">
        <f t="shared" si="2"/>
        <v>283.24800000000005</v>
      </c>
      <c r="E20" s="6"/>
      <c r="F20" s="6"/>
      <c r="G20" s="6"/>
      <c r="H20" s="8">
        <f t="shared" si="1"/>
        <v>0</v>
      </c>
    </row>
    <row r="21" spans="1:8" x14ac:dyDescent="0.25">
      <c r="A21" s="17">
        <v>12</v>
      </c>
      <c r="B21" s="5">
        <f t="shared" si="3"/>
        <v>351.6</v>
      </c>
      <c r="C21" s="5">
        <f t="shared" si="0"/>
        <v>68.352000000000004</v>
      </c>
      <c r="D21" s="5">
        <f t="shared" si="2"/>
        <v>281.85199999999998</v>
      </c>
      <c r="E21" s="6"/>
      <c r="F21" s="6"/>
      <c r="G21" s="6"/>
      <c r="H21" s="8">
        <f t="shared" si="1"/>
        <v>0</v>
      </c>
    </row>
    <row r="22" spans="1:8" x14ac:dyDescent="0.25">
      <c r="A22" s="17">
        <v>13</v>
      </c>
      <c r="B22" s="5">
        <f t="shared" si="3"/>
        <v>355.9</v>
      </c>
      <c r="C22" s="5">
        <f t="shared" si="0"/>
        <v>74.048000000000002</v>
      </c>
      <c r="D22" s="5">
        <f t="shared" si="2"/>
        <v>280.45600000000002</v>
      </c>
      <c r="E22" s="6"/>
      <c r="F22" s="6"/>
      <c r="G22" s="6"/>
      <c r="H22" s="8">
        <f t="shared" si="1"/>
        <v>0</v>
      </c>
    </row>
    <row r="23" spans="1:8" x14ac:dyDescent="0.25">
      <c r="A23" s="17">
        <v>14</v>
      </c>
      <c r="B23" s="5">
        <f t="shared" si="3"/>
        <v>360.2</v>
      </c>
      <c r="C23" s="5">
        <f t="shared" si="0"/>
        <v>79.744</v>
      </c>
      <c r="D23" s="5">
        <f t="shared" si="2"/>
        <v>279.06</v>
      </c>
      <c r="E23" s="6"/>
      <c r="F23" s="6"/>
      <c r="G23" s="6"/>
      <c r="H23" s="8">
        <f t="shared" si="1"/>
        <v>0</v>
      </c>
    </row>
    <row r="24" spans="1:8" x14ac:dyDescent="0.25">
      <c r="A24" s="17">
        <v>15</v>
      </c>
      <c r="B24" s="5">
        <f t="shared" si="3"/>
        <v>364.5</v>
      </c>
      <c r="C24" s="5">
        <f t="shared" si="0"/>
        <v>85.44</v>
      </c>
      <c r="D24" s="5">
        <f t="shared" si="2"/>
        <v>277.66399999999999</v>
      </c>
      <c r="E24" s="6"/>
      <c r="F24" s="6"/>
      <c r="G24" s="6"/>
      <c r="H24" s="8">
        <f t="shared" si="1"/>
        <v>0</v>
      </c>
    </row>
    <row r="25" spans="1:8" x14ac:dyDescent="0.25">
      <c r="A25" s="17">
        <v>16</v>
      </c>
      <c r="B25" s="5">
        <f t="shared" si="3"/>
        <v>368.8</v>
      </c>
      <c r="C25" s="5">
        <f t="shared" si="0"/>
        <v>91.135999999999996</v>
      </c>
      <c r="D25" s="5">
        <f t="shared" si="2"/>
        <v>276.26800000000003</v>
      </c>
      <c r="E25" s="6"/>
      <c r="F25" s="6"/>
      <c r="G25" s="6"/>
      <c r="H25" s="8">
        <f t="shared" si="1"/>
        <v>0</v>
      </c>
    </row>
    <row r="26" spans="1:8" x14ac:dyDescent="0.25">
      <c r="A26" s="17">
        <v>17</v>
      </c>
      <c r="B26" s="5">
        <f t="shared" si="3"/>
        <v>373.1</v>
      </c>
      <c r="C26" s="5">
        <f t="shared" si="0"/>
        <v>96.831999999999994</v>
      </c>
      <c r="D26" s="5">
        <f t="shared" si="2"/>
        <v>274.87199999999996</v>
      </c>
      <c r="E26" s="6"/>
      <c r="F26" s="6"/>
      <c r="G26" s="6"/>
      <c r="H26" s="8">
        <f t="shared" si="1"/>
        <v>0</v>
      </c>
    </row>
    <row r="27" spans="1:8" x14ac:dyDescent="0.25">
      <c r="A27" s="17">
        <v>18</v>
      </c>
      <c r="B27" s="5">
        <f t="shared" si="3"/>
        <v>377.4</v>
      </c>
      <c r="C27" s="5">
        <f t="shared" si="0"/>
        <v>102.52799999999999</v>
      </c>
      <c r="D27" s="5">
        <f t="shared" si="2"/>
        <v>273.476</v>
      </c>
      <c r="E27" s="6"/>
      <c r="F27" s="6"/>
      <c r="G27" s="6"/>
      <c r="H27" s="8">
        <f t="shared" si="1"/>
        <v>0</v>
      </c>
    </row>
    <row r="28" spans="1:8" x14ac:dyDescent="0.25">
      <c r="A28" s="17">
        <v>19</v>
      </c>
      <c r="B28" s="5">
        <f t="shared" si="3"/>
        <v>381.7</v>
      </c>
      <c r="C28" s="5">
        <f t="shared" si="0"/>
        <v>108.22399999999999</v>
      </c>
      <c r="D28" s="5">
        <f t="shared" si="2"/>
        <v>272.08000000000004</v>
      </c>
      <c r="E28" s="6"/>
      <c r="F28" s="6"/>
      <c r="G28" s="6"/>
      <c r="H28" s="8">
        <f t="shared" si="1"/>
        <v>0</v>
      </c>
    </row>
    <row r="29" spans="1:8" x14ac:dyDescent="0.25">
      <c r="A29" s="17">
        <v>20</v>
      </c>
      <c r="B29" s="5">
        <f t="shared" si="3"/>
        <v>386</v>
      </c>
      <c r="C29" s="5">
        <f t="shared" si="0"/>
        <v>113.91999999999999</v>
      </c>
      <c r="D29" s="5">
        <f t="shared" si="2"/>
        <v>270.68400000000003</v>
      </c>
      <c r="E29" s="6"/>
      <c r="F29" s="6"/>
      <c r="G29" s="6"/>
      <c r="H29" s="8">
        <f t="shared" si="1"/>
        <v>0</v>
      </c>
    </row>
    <row r="30" spans="1:8" x14ac:dyDescent="0.25">
      <c r="A30" s="17">
        <v>21</v>
      </c>
      <c r="B30" s="5">
        <f t="shared" si="3"/>
        <v>390.3</v>
      </c>
      <c r="C30" s="5">
        <f t="shared" si="0"/>
        <v>119.616</v>
      </c>
      <c r="D30" s="5">
        <f t="shared" si="2"/>
        <v>269.28800000000001</v>
      </c>
      <c r="E30" s="6"/>
      <c r="F30" s="6"/>
      <c r="G30" s="6"/>
      <c r="H30" s="8">
        <f t="shared" si="1"/>
        <v>0</v>
      </c>
    </row>
    <row r="31" spans="1:8" x14ac:dyDescent="0.25">
      <c r="A31" s="17">
        <v>22</v>
      </c>
      <c r="B31" s="5">
        <f t="shared" si="3"/>
        <v>394.6</v>
      </c>
      <c r="C31" s="5">
        <f t="shared" si="0"/>
        <v>125.312</v>
      </c>
      <c r="D31" s="5">
        <f t="shared" si="2"/>
        <v>267.892</v>
      </c>
      <c r="E31" s="6"/>
      <c r="F31" s="6"/>
      <c r="G31" s="6"/>
      <c r="H31" s="8">
        <f t="shared" si="1"/>
        <v>0</v>
      </c>
    </row>
    <row r="32" spans="1:8" x14ac:dyDescent="0.25">
      <c r="A32" s="17">
        <v>23</v>
      </c>
      <c r="B32" s="5">
        <f t="shared" si="3"/>
        <v>398.9</v>
      </c>
      <c r="C32" s="5">
        <f t="shared" si="0"/>
        <v>131.00799999999998</v>
      </c>
      <c r="D32" s="5">
        <f t="shared" si="2"/>
        <v>266.49599999999998</v>
      </c>
      <c r="E32" s="6"/>
      <c r="F32" s="6"/>
      <c r="G32" s="6"/>
      <c r="H32" s="8">
        <f t="shared" si="1"/>
        <v>0</v>
      </c>
    </row>
    <row r="33" spans="1:8" x14ac:dyDescent="0.25">
      <c r="A33" s="17">
        <v>24</v>
      </c>
      <c r="B33" s="5">
        <f t="shared" si="3"/>
        <v>403.2</v>
      </c>
      <c r="C33" s="5">
        <f t="shared" si="0"/>
        <v>136.70400000000001</v>
      </c>
      <c r="D33" s="5">
        <f t="shared" si="2"/>
        <v>265.10000000000002</v>
      </c>
      <c r="E33" s="6"/>
      <c r="F33" s="6"/>
      <c r="G33" s="6"/>
      <c r="H33" s="8">
        <f t="shared" si="1"/>
        <v>0</v>
      </c>
    </row>
    <row r="34" spans="1:8" x14ac:dyDescent="0.25">
      <c r="A34" s="17">
        <v>25</v>
      </c>
      <c r="B34" s="5">
        <f t="shared" si="3"/>
        <v>407.5</v>
      </c>
      <c r="C34" s="5">
        <f t="shared" si="0"/>
        <v>142.4</v>
      </c>
      <c r="D34" s="5">
        <f t="shared" si="2"/>
        <v>263.70400000000001</v>
      </c>
      <c r="E34" s="6"/>
      <c r="F34" s="6"/>
      <c r="G34" s="6"/>
      <c r="H34" s="8">
        <f t="shared" si="1"/>
        <v>0</v>
      </c>
    </row>
    <row r="35" spans="1:8" x14ac:dyDescent="0.25">
      <c r="A35" s="17">
        <v>26</v>
      </c>
      <c r="B35" s="5">
        <f t="shared" si="3"/>
        <v>411.8</v>
      </c>
      <c r="C35" s="5">
        <f t="shared" si="0"/>
        <v>148.096</v>
      </c>
      <c r="D35" s="5">
        <f t="shared" si="2"/>
        <v>262.30799999999999</v>
      </c>
      <c r="E35" s="6"/>
      <c r="F35" s="6"/>
      <c r="G35" s="6"/>
      <c r="H35" s="8">
        <f t="shared" si="1"/>
        <v>0</v>
      </c>
    </row>
    <row r="36" spans="1:8" x14ac:dyDescent="0.25">
      <c r="A36" s="17">
        <v>27</v>
      </c>
      <c r="B36" s="5">
        <f t="shared" si="3"/>
        <v>416.1</v>
      </c>
      <c r="C36" s="5">
        <f t="shared" si="0"/>
        <v>153.792</v>
      </c>
      <c r="D36" s="5">
        <f t="shared" si="2"/>
        <v>260.91199999999998</v>
      </c>
      <c r="E36" s="6"/>
      <c r="F36" s="6"/>
      <c r="G36" s="6"/>
      <c r="H36" s="8">
        <f t="shared" si="1"/>
        <v>0</v>
      </c>
    </row>
    <row r="37" spans="1:8" x14ac:dyDescent="0.25">
      <c r="A37" s="17">
        <v>28</v>
      </c>
      <c r="B37" s="5">
        <f t="shared" si="3"/>
        <v>420.4</v>
      </c>
      <c r="C37" s="5">
        <f t="shared" si="0"/>
        <v>159.488</v>
      </c>
      <c r="D37" s="5">
        <f t="shared" si="2"/>
        <v>259.51599999999996</v>
      </c>
      <c r="E37" s="6"/>
      <c r="F37" s="6"/>
      <c r="G37" s="6"/>
      <c r="H37" s="8">
        <f t="shared" si="1"/>
        <v>0</v>
      </c>
    </row>
    <row r="38" spans="1:8" x14ac:dyDescent="0.25">
      <c r="A38" s="17">
        <v>29</v>
      </c>
      <c r="B38" s="5">
        <f t="shared" si="3"/>
        <v>424.7</v>
      </c>
      <c r="C38" s="5">
        <f t="shared" si="0"/>
        <v>165.184</v>
      </c>
      <c r="D38" s="5">
        <f t="shared" si="2"/>
        <v>258.12</v>
      </c>
      <c r="E38" s="6"/>
      <c r="F38" s="6"/>
      <c r="G38" s="6"/>
      <c r="H38" s="8">
        <f t="shared" si="1"/>
        <v>0</v>
      </c>
    </row>
    <row r="39" spans="1:8" x14ac:dyDescent="0.25">
      <c r="A39" s="17">
        <v>30</v>
      </c>
      <c r="B39" s="5">
        <f t="shared" si="3"/>
        <v>429</v>
      </c>
      <c r="C39" s="5">
        <f t="shared" si="0"/>
        <v>170.88</v>
      </c>
      <c r="D39" s="5">
        <f t="shared" si="2"/>
        <v>256.72399999999993</v>
      </c>
      <c r="E39" s="6"/>
      <c r="F39" s="6"/>
      <c r="G39" s="6"/>
      <c r="H39" s="8">
        <f t="shared" si="1"/>
        <v>0</v>
      </c>
    </row>
    <row r="40" spans="1:8" x14ac:dyDescent="0.25">
      <c r="A40" s="17">
        <v>31</v>
      </c>
      <c r="B40" s="5">
        <f t="shared" si="3"/>
        <v>433.29999999999995</v>
      </c>
      <c r="C40" s="5">
        <f t="shared" si="0"/>
        <v>176.57599999999999</v>
      </c>
      <c r="D40" s="5">
        <f t="shared" si="2"/>
        <v>255.32800000000003</v>
      </c>
      <c r="E40" s="6"/>
      <c r="F40" s="6"/>
      <c r="G40" s="6"/>
      <c r="H40" s="8">
        <f t="shared" si="1"/>
        <v>0</v>
      </c>
    </row>
    <row r="41" spans="1:8" x14ac:dyDescent="0.25">
      <c r="A41" s="17">
        <v>32</v>
      </c>
      <c r="B41" s="5">
        <f t="shared" si="3"/>
        <v>437.6</v>
      </c>
      <c r="C41" s="5">
        <f t="shared" ref="C41:C74" si="4">$D$2*$C$7*A41</f>
        <v>182.27199999999999</v>
      </c>
      <c r="D41" s="5">
        <f t="shared" si="2"/>
        <v>253.93199999999999</v>
      </c>
      <c r="E41" s="6"/>
      <c r="F41" s="6"/>
      <c r="G41" s="6"/>
      <c r="H41" s="8">
        <f t="shared" si="1"/>
        <v>0</v>
      </c>
    </row>
    <row r="42" spans="1:8" x14ac:dyDescent="0.25">
      <c r="A42" s="17">
        <v>33</v>
      </c>
      <c r="B42" s="5">
        <f t="shared" si="3"/>
        <v>441.9</v>
      </c>
      <c r="C42" s="5">
        <f t="shared" si="4"/>
        <v>187.96799999999999</v>
      </c>
      <c r="D42" s="5">
        <f t="shared" si="2"/>
        <v>252.536</v>
      </c>
      <c r="E42" s="6"/>
      <c r="F42" s="6"/>
      <c r="G42" s="6"/>
      <c r="H42" s="8">
        <f t="shared" si="1"/>
        <v>0</v>
      </c>
    </row>
    <row r="43" spans="1:8" x14ac:dyDescent="0.25">
      <c r="A43" s="17">
        <v>34</v>
      </c>
      <c r="B43" s="5">
        <f t="shared" si="3"/>
        <v>446.2</v>
      </c>
      <c r="C43" s="5">
        <f t="shared" si="4"/>
        <v>193.66399999999999</v>
      </c>
      <c r="D43" s="5">
        <f t="shared" si="2"/>
        <v>251.14000000000001</v>
      </c>
      <c r="E43" s="6"/>
      <c r="F43" s="6"/>
      <c r="G43" s="6"/>
      <c r="H43" s="8">
        <f t="shared" si="1"/>
        <v>0</v>
      </c>
    </row>
    <row r="44" spans="1:8" x14ac:dyDescent="0.25">
      <c r="A44" s="17">
        <v>35</v>
      </c>
      <c r="B44" s="5">
        <f t="shared" si="3"/>
        <v>450.5</v>
      </c>
      <c r="C44" s="5">
        <f t="shared" si="4"/>
        <v>199.35999999999999</v>
      </c>
      <c r="D44" s="5">
        <f t="shared" si="2"/>
        <v>249.74399999999997</v>
      </c>
      <c r="E44" s="6"/>
      <c r="F44" s="6"/>
      <c r="G44" s="6"/>
      <c r="H44" s="8">
        <f t="shared" si="1"/>
        <v>0</v>
      </c>
    </row>
    <row r="45" spans="1:8" x14ac:dyDescent="0.25">
      <c r="A45" s="17">
        <v>36</v>
      </c>
      <c r="B45" s="5">
        <f t="shared" si="3"/>
        <v>454.79999999999995</v>
      </c>
      <c r="C45" s="5">
        <f t="shared" si="4"/>
        <v>205.05599999999998</v>
      </c>
      <c r="D45" s="5">
        <f t="shared" si="2"/>
        <v>248.34800000000004</v>
      </c>
      <c r="E45" s="6"/>
      <c r="F45" s="6"/>
      <c r="G45" s="6"/>
      <c r="H45" s="8">
        <f t="shared" si="1"/>
        <v>0</v>
      </c>
    </row>
    <row r="46" spans="1:8" x14ac:dyDescent="0.25">
      <c r="A46" s="17">
        <v>37</v>
      </c>
      <c r="B46" s="5">
        <f t="shared" si="3"/>
        <v>459.1</v>
      </c>
      <c r="C46" s="5">
        <f t="shared" si="4"/>
        <v>210.75199999999998</v>
      </c>
      <c r="D46" s="5">
        <f t="shared" si="2"/>
        <v>246.952</v>
      </c>
      <c r="E46" s="6"/>
      <c r="F46" s="6"/>
      <c r="G46" s="6"/>
      <c r="H46" s="8">
        <f t="shared" si="1"/>
        <v>0</v>
      </c>
    </row>
    <row r="47" spans="1:8" x14ac:dyDescent="0.25">
      <c r="A47" s="17">
        <v>38</v>
      </c>
      <c r="B47" s="5">
        <f t="shared" si="3"/>
        <v>463.4</v>
      </c>
      <c r="C47" s="5">
        <f t="shared" si="4"/>
        <v>216.44799999999998</v>
      </c>
      <c r="D47" s="5">
        <f t="shared" si="2"/>
        <v>245.55600000000001</v>
      </c>
      <c r="E47" s="6"/>
      <c r="F47" s="6"/>
      <c r="G47" s="6"/>
      <c r="H47" s="8">
        <f t="shared" si="1"/>
        <v>0</v>
      </c>
    </row>
    <row r="48" spans="1:8" x14ac:dyDescent="0.25">
      <c r="A48" s="17">
        <v>39</v>
      </c>
      <c r="B48" s="5">
        <f t="shared" si="3"/>
        <v>467.7</v>
      </c>
      <c r="C48" s="5">
        <f t="shared" si="4"/>
        <v>222.14399999999998</v>
      </c>
      <c r="D48" s="5">
        <f t="shared" si="2"/>
        <v>244.16000000000003</v>
      </c>
      <c r="E48" s="6"/>
      <c r="F48" s="6"/>
      <c r="G48" s="6"/>
      <c r="H48" s="8">
        <f t="shared" si="1"/>
        <v>0</v>
      </c>
    </row>
    <row r="49" spans="1:8" x14ac:dyDescent="0.25">
      <c r="A49" s="17">
        <v>40</v>
      </c>
      <c r="B49" s="5">
        <f t="shared" si="3"/>
        <v>472</v>
      </c>
      <c r="C49" s="5">
        <f t="shared" si="4"/>
        <v>227.83999999999997</v>
      </c>
      <c r="D49" s="5">
        <f t="shared" si="2"/>
        <v>242.76399999999995</v>
      </c>
      <c r="E49" s="6"/>
      <c r="F49" s="6"/>
      <c r="G49" s="6"/>
      <c r="H49" s="8">
        <f t="shared" si="1"/>
        <v>0</v>
      </c>
    </row>
    <row r="50" spans="1:8" x14ac:dyDescent="0.25">
      <c r="A50" s="17">
        <v>41</v>
      </c>
      <c r="B50" s="5">
        <f t="shared" si="3"/>
        <v>476.29999999999995</v>
      </c>
      <c r="C50" s="5">
        <f t="shared" si="4"/>
        <v>233.536</v>
      </c>
      <c r="D50" s="5">
        <f t="shared" si="2"/>
        <v>241.36800000000002</v>
      </c>
      <c r="E50" s="6"/>
      <c r="F50" s="6"/>
      <c r="G50" s="6"/>
      <c r="H50" s="8">
        <f t="shared" si="1"/>
        <v>0</v>
      </c>
    </row>
    <row r="51" spans="1:8" x14ac:dyDescent="0.25">
      <c r="A51" s="17">
        <v>42</v>
      </c>
      <c r="B51" s="5">
        <f t="shared" si="3"/>
        <v>480.6</v>
      </c>
      <c r="C51" s="5">
        <f t="shared" si="4"/>
        <v>239.232</v>
      </c>
      <c r="D51" s="5">
        <f t="shared" si="2"/>
        <v>239.97199999999998</v>
      </c>
      <c r="E51" s="6"/>
      <c r="F51" s="6"/>
      <c r="G51" s="6"/>
      <c r="H51" s="8">
        <f t="shared" si="1"/>
        <v>0</v>
      </c>
    </row>
    <row r="52" spans="1:8" x14ac:dyDescent="0.25">
      <c r="A52" s="17">
        <v>43</v>
      </c>
      <c r="B52" s="5">
        <f t="shared" si="3"/>
        <v>484.9</v>
      </c>
      <c r="C52" s="5">
        <f t="shared" si="4"/>
        <v>244.928</v>
      </c>
      <c r="D52" s="5">
        <f t="shared" si="2"/>
        <v>238.57599999999999</v>
      </c>
      <c r="E52" s="6"/>
      <c r="F52" s="6"/>
      <c r="G52" s="6"/>
      <c r="H52" s="8">
        <f t="shared" si="1"/>
        <v>0</v>
      </c>
    </row>
    <row r="53" spans="1:8" x14ac:dyDescent="0.25">
      <c r="A53" s="17">
        <v>44</v>
      </c>
      <c r="B53" s="5">
        <f t="shared" si="3"/>
        <v>489.2</v>
      </c>
      <c r="C53" s="5">
        <f t="shared" si="4"/>
        <v>250.624</v>
      </c>
      <c r="D53" s="5">
        <f t="shared" si="2"/>
        <v>237.18</v>
      </c>
      <c r="E53" s="6"/>
      <c r="F53" s="6"/>
      <c r="G53" s="6"/>
      <c r="H53" s="8">
        <f t="shared" si="1"/>
        <v>0</v>
      </c>
    </row>
    <row r="54" spans="1:8" x14ac:dyDescent="0.25">
      <c r="A54" s="17">
        <v>45</v>
      </c>
      <c r="B54" s="5">
        <f t="shared" si="3"/>
        <v>493.5</v>
      </c>
      <c r="C54" s="5">
        <f t="shared" si="4"/>
        <v>256.32</v>
      </c>
      <c r="D54" s="5">
        <f t="shared" si="2"/>
        <v>235.78399999999999</v>
      </c>
      <c r="E54" s="6"/>
      <c r="F54" s="6"/>
      <c r="G54" s="6"/>
      <c r="H54" s="8">
        <f t="shared" si="1"/>
        <v>0</v>
      </c>
    </row>
    <row r="55" spans="1:8" x14ac:dyDescent="0.25">
      <c r="A55" s="17">
        <v>46</v>
      </c>
      <c r="B55" s="5">
        <f t="shared" si="3"/>
        <v>497.79999999999995</v>
      </c>
      <c r="C55" s="5">
        <f t="shared" si="4"/>
        <v>262.01599999999996</v>
      </c>
      <c r="D55" s="5">
        <f t="shared" si="2"/>
        <v>234.38800000000003</v>
      </c>
      <c r="E55" s="6"/>
      <c r="F55" s="6"/>
      <c r="G55" s="6"/>
      <c r="H55" s="8">
        <f t="shared" si="1"/>
        <v>0</v>
      </c>
    </row>
    <row r="56" spans="1:8" x14ac:dyDescent="0.25">
      <c r="A56" s="17">
        <v>47</v>
      </c>
      <c r="B56" s="5">
        <f t="shared" si="3"/>
        <v>502.1</v>
      </c>
      <c r="C56" s="5">
        <f t="shared" si="4"/>
        <v>267.71199999999999</v>
      </c>
      <c r="D56" s="5">
        <f t="shared" si="2"/>
        <v>232.99199999999996</v>
      </c>
      <c r="E56" s="6"/>
      <c r="F56" s="6"/>
      <c r="G56" s="6"/>
      <c r="H56" s="8">
        <f t="shared" si="1"/>
        <v>0</v>
      </c>
    </row>
    <row r="57" spans="1:8" x14ac:dyDescent="0.25">
      <c r="A57" s="17">
        <v>48</v>
      </c>
      <c r="B57" s="5">
        <f t="shared" si="3"/>
        <v>506.4</v>
      </c>
      <c r="C57" s="5">
        <f t="shared" si="4"/>
        <v>273.40800000000002</v>
      </c>
      <c r="D57" s="5">
        <f t="shared" si="2"/>
        <v>231.596</v>
      </c>
      <c r="E57" s="6"/>
      <c r="F57" s="6"/>
      <c r="G57" s="6"/>
      <c r="H57" s="8">
        <f t="shared" si="1"/>
        <v>0</v>
      </c>
    </row>
    <row r="58" spans="1:8" x14ac:dyDescent="0.25">
      <c r="A58" s="17">
        <v>49</v>
      </c>
      <c r="B58" s="5">
        <f t="shared" si="3"/>
        <v>510.7</v>
      </c>
      <c r="C58" s="5">
        <f t="shared" si="4"/>
        <v>279.10399999999998</v>
      </c>
      <c r="D58" s="5">
        <f t="shared" si="2"/>
        <v>230.2</v>
      </c>
      <c r="E58" s="6"/>
      <c r="F58" s="6"/>
      <c r="G58" s="6"/>
      <c r="H58" s="8">
        <f t="shared" si="1"/>
        <v>0</v>
      </c>
    </row>
    <row r="59" spans="1:8" x14ac:dyDescent="0.25">
      <c r="A59" s="17">
        <v>50</v>
      </c>
      <c r="B59" s="5">
        <f t="shared" si="3"/>
        <v>515</v>
      </c>
      <c r="C59" s="5">
        <f t="shared" si="4"/>
        <v>284.8</v>
      </c>
      <c r="D59" s="5">
        <f t="shared" si="2"/>
        <v>228.80399999999997</v>
      </c>
      <c r="E59" s="6"/>
      <c r="F59" s="6"/>
      <c r="G59" s="6"/>
      <c r="H59" s="8">
        <f t="shared" si="1"/>
        <v>0</v>
      </c>
    </row>
    <row r="60" spans="1:8" x14ac:dyDescent="0.25">
      <c r="A60" s="17">
        <v>51</v>
      </c>
      <c r="B60" s="5">
        <f t="shared" si="3"/>
        <v>519.29999999999995</v>
      </c>
      <c r="C60" s="5">
        <f t="shared" si="4"/>
        <v>290.49599999999998</v>
      </c>
      <c r="D60" s="5">
        <f t="shared" si="2"/>
        <v>227.40800000000002</v>
      </c>
      <c r="E60" s="6"/>
      <c r="F60" s="6"/>
      <c r="G60" s="6"/>
      <c r="H60" s="8">
        <f t="shared" si="1"/>
        <v>0</v>
      </c>
    </row>
    <row r="61" spans="1:8" x14ac:dyDescent="0.25">
      <c r="A61" s="17">
        <v>52</v>
      </c>
      <c r="B61" s="5">
        <f t="shared" si="3"/>
        <v>523.6</v>
      </c>
      <c r="C61" s="5">
        <f t="shared" si="4"/>
        <v>296.19200000000001</v>
      </c>
      <c r="D61" s="5">
        <f t="shared" si="2"/>
        <v>226.012</v>
      </c>
      <c r="E61" s="6"/>
      <c r="F61" s="6"/>
      <c r="G61" s="6"/>
      <c r="H61" s="8">
        <f t="shared" si="1"/>
        <v>0</v>
      </c>
    </row>
    <row r="62" spans="1:8" x14ac:dyDescent="0.25">
      <c r="A62" s="17">
        <v>53</v>
      </c>
      <c r="B62" s="5">
        <f t="shared" si="3"/>
        <v>527.9</v>
      </c>
      <c r="C62" s="5">
        <f t="shared" si="4"/>
        <v>301.88799999999998</v>
      </c>
      <c r="D62" s="5">
        <f t="shared" si="2"/>
        <v>224.61600000000004</v>
      </c>
      <c r="E62" s="6"/>
      <c r="F62" s="6"/>
      <c r="G62" s="6"/>
      <c r="H62" s="8">
        <f t="shared" si="1"/>
        <v>0</v>
      </c>
    </row>
    <row r="63" spans="1:8" x14ac:dyDescent="0.25">
      <c r="A63" s="17">
        <v>54</v>
      </c>
      <c r="B63" s="5">
        <f t="shared" si="3"/>
        <v>532.20000000000005</v>
      </c>
      <c r="C63" s="5">
        <f t="shared" si="4"/>
        <v>307.584</v>
      </c>
      <c r="D63" s="5">
        <f t="shared" si="2"/>
        <v>223.22000000000003</v>
      </c>
      <c r="E63" s="6"/>
      <c r="F63" s="6"/>
      <c r="G63" s="6"/>
      <c r="H63" s="8">
        <f t="shared" si="1"/>
        <v>0</v>
      </c>
    </row>
    <row r="64" spans="1:8" x14ac:dyDescent="0.25">
      <c r="A64" s="17">
        <v>55</v>
      </c>
      <c r="B64" s="5">
        <f t="shared" si="3"/>
        <v>536.5</v>
      </c>
      <c r="C64" s="5">
        <f t="shared" si="4"/>
        <v>313.27999999999997</v>
      </c>
      <c r="D64" s="5">
        <f t="shared" si="2"/>
        <v>221.82399999999996</v>
      </c>
      <c r="E64" s="6"/>
      <c r="F64" s="6"/>
      <c r="G64" s="6"/>
      <c r="H64" s="8">
        <f t="shared" si="1"/>
        <v>0</v>
      </c>
    </row>
    <row r="65" spans="1:12" x14ac:dyDescent="0.25">
      <c r="A65" s="17">
        <v>56</v>
      </c>
      <c r="B65" s="5">
        <f t="shared" si="3"/>
        <v>540.79999999999995</v>
      </c>
      <c r="C65" s="5">
        <f t="shared" si="4"/>
        <v>318.976</v>
      </c>
      <c r="D65" s="5">
        <f t="shared" si="2"/>
        <v>220.42800000000005</v>
      </c>
      <c r="E65" s="6"/>
      <c r="F65" s="6"/>
      <c r="G65" s="6"/>
      <c r="H65" s="8">
        <f t="shared" si="1"/>
        <v>0</v>
      </c>
    </row>
    <row r="66" spans="1:12" x14ac:dyDescent="0.25">
      <c r="A66" s="17">
        <v>57</v>
      </c>
      <c r="B66" s="5">
        <f t="shared" si="3"/>
        <v>545.1</v>
      </c>
      <c r="C66" s="5">
        <f t="shared" si="4"/>
        <v>324.67199999999997</v>
      </c>
      <c r="D66" s="5">
        <f t="shared" si="2"/>
        <v>219.03199999999998</v>
      </c>
      <c r="E66" s="6"/>
      <c r="F66" s="6"/>
      <c r="G66" s="6"/>
      <c r="H66" s="8">
        <f t="shared" si="1"/>
        <v>0</v>
      </c>
    </row>
    <row r="67" spans="1:12" x14ac:dyDescent="0.25">
      <c r="A67" s="17">
        <v>58</v>
      </c>
      <c r="B67" s="5">
        <f t="shared" si="3"/>
        <v>549.4</v>
      </c>
      <c r="C67" s="5">
        <f t="shared" si="4"/>
        <v>330.36799999999999</v>
      </c>
      <c r="D67" s="5">
        <f t="shared" si="2"/>
        <v>217.63600000000008</v>
      </c>
      <c r="E67" s="6"/>
      <c r="F67" s="6"/>
      <c r="G67" s="6"/>
      <c r="H67" s="8">
        <f t="shared" si="1"/>
        <v>0</v>
      </c>
    </row>
    <row r="68" spans="1:12" x14ac:dyDescent="0.25">
      <c r="A68" s="17">
        <v>59</v>
      </c>
      <c r="B68" s="5">
        <f t="shared" si="3"/>
        <v>553.70000000000005</v>
      </c>
      <c r="C68" s="5">
        <f t="shared" si="4"/>
        <v>336.06399999999996</v>
      </c>
      <c r="D68" s="5">
        <f t="shared" si="2"/>
        <v>216.24</v>
      </c>
      <c r="E68" s="6"/>
      <c r="F68" s="6"/>
      <c r="G68" s="6"/>
      <c r="H68" s="8">
        <f t="shared" si="1"/>
        <v>0</v>
      </c>
    </row>
    <row r="69" spans="1:12" x14ac:dyDescent="0.25">
      <c r="A69" s="17">
        <v>60</v>
      </c>
      <c r="B69" s="5">
        <f t="shared" si="3"/>
        <v>558</v>
      </c>
      <c r="C69" s="5">
        <f t="shared" si="4"/>
        <v>341.76</v>
      </c>
      <c r="D69" s="5">
        <f t="shared" si="2"/>
        <v>214.84399999999999</v>
      </c>
      <c r="E69" s="6"/>
      <c r="F69" s="6"/>
      <c r="G69" s="6"/>
      <c r="H69" s="8">
        <f t="shared" si="1"/>
        <v>0</v>
      </c>
    </row>
    <row r="70" spans="1:12" x14ac:dyDescent="0.25">
      <c r="A70" s="17">
        <v>61</v>
      </c>
      <c r="B70" s="5">
        <f t="shared" si="3"/>
        <v>562.29999999999995</v>
      </c>
      <c r="C70" s="5">
        <f t="shared" si="4"/>
        <v>347.45599999999996</v>
      </c>
      <c r="D70" s="5">
        <f t="shared" si="2"/>
        <v>213.44799999999992</v>
      </c>
      <c r="E70" s="6"/>
      <c r="F70" s="6"/>
      <c r="G70" s="6"/>
      <c r="H70" s="8">
        <f t="shared" si="1"/>
        <v>0</v>
      </c>
    </row>
    <row r="71" spans="1:12" x14ac:dyDescent="0.25">
      <c r="A71" s="17">
        <v>62</v>
      </c>
      <c r="B71" s="5">
        <f t="shared" si="3"/>
        <v>566.59999999999991</v>
      </c>
      <c r="C71" s="5">
        <f t="shared" si="4"/>
        <v>353.15199999999999</v>
      </c>
      <c r="D71" s="5">
        <f t="shared" si="2"/>
        <v>212.05200000000002</v>
      </c>
      <c r="E71" s="6"/>
      <c r="F71" s="6"/>
      <c r="G71" s="6"/>
      <c r="H71" s="8">
        <f t="shared" si="1"/>
        <v>0</v>
      </c>
    </row>
    <row r="72" spans="1:12" x14ac:dyDescent="0.25">
      <c r="A72" s="17">
        <v>63</v>
      </c>
      <c r="B72" s="5">
        <f t="shared" si="3"/>
        <v>570.9</v>
      </c>
      <c r="C72" s="5">
        <f t="shared" si="4"/>
        <v>358.84799999999996</v>
      </c>
      <c r="D72" s="5">
        <f t="shared" si="2"/>
        <v>210.65600000000006</v>
      </c>
      <c r="E72" s="6"/>
      <c r="F72" s="6"/>
      <c r="G72" s="6"/>
      <c r="H72" s="8">
        <f t="shared" si="1"/>
        <v>0</v>
      </c>
    </row>
    <row r="73" spans="1:12" x14ac:dyDescent="0.25">
      <c r="A73" s="17">
        <v>64</v>
      </c>
      <c r="B73" s="5">
        <f t="shared" si="3"/>
        <v>575.20000000000005</v>
      </c>
      <c r="C73" s="5">
        <f t="shared" si="4"/>
        <v>364.54399999999998</v>
      </c>
      <c r="D73" s="5">
        <f t="shared" si="2"/>
        <v>209.26</v>
      </c>
      <c r="E73" s="6"/>
      <c r="F73" s="6"/>
      <c r="G73" s="6"/>
      <c r="H73" s="8">
        <f t="shared" ref="H73:H136" si="5">E73-G73</f>
        <v>0</v>
      </c>
    </row>
    <row r="74" spans="1:12" x14ac:dyDescent="0.25">
      <c r="A74" s="17">
        <v>65</v>
      </c>
      <c r="B74" s="5">
        <f t="shared" ref="B74:B137" si="6">$D$4*A74+300</f>
        <v>579.5</v>
      </c>
      <c r="C74" s="5">
        <f t="shared" si="4"/>
        <v>370.24</v>
      </c>
      <c r="D74" s="5">
        <f t="shared" ref="D74:D137" si="7">B75-C75</f>
        <v>207.86399999999998</v>
      </c>
      <c r="E74" s="6"/>
      <c r="F74" s="6"/>
      <c r="G74" s="6"/>
      <c r="H74" s="8">
        <f t="shared" si="5"/>
        <v>0</v>
      </c>
    </row>
    <row r="75" spans="1:12" x14ac:dyDescent="0.25">
      <c r="A75" s="18">
        <v>66</v>
      </c>
      <c r="B75" s="9">
        <f t="shared" si="6"/>
        <v>583.79999999999995</v>
      </c>
      <c r="C75" s="9">
        <f>$D$2*$C$7*$A75</f>
        <v>375.93599999999998</v>
      </c>
      <c r="D75" s="9">
        <f t="shared" si="7"/>
        <v>206.4679999999999</v>
      </c>
      <c r="E75" s="9">
        <f t="shared" ref="E75:E106" si="8">$E$4*A75+$E$3</f>
        <v>583.79999999999995</v>
      </c>
      <c r="F75" s="9">
        <f>E75-C75</f>
        <v>207.86399999999998</v>
      </c>
      <c r="G75" s="9">
        <f t="shared" ref="G75:G106" si="9">IF($A75&lt;=66+$G$6,C75,G74+$H$2)</f>
        <v>375.93599999999998</v>
      </c>
      <c r="H75" s="23">
        <f t="shared" si="5"/>
        <v>207.86399999999998</v>
      </c>
    </row>
    <row r="76" spans="1:12" x14ac:dyDescent="0.25">
      <c r="A76" s="17">
        <v>67</v>
      </c>
      <c r="B76" s="5">
        <f t="shared" si="6"/>
        <v>588.09999999999991</v>
      </c>
      <c r="C76" s="5">
        <f t="shared" ref="C76:C107" si="10">$D$2*$C$7*A76</f>
        <v>381.63200000000001</v>
      </c>
      <c r="D76" s="5">
        <f t="shared" si="7"/>
        <v>205.072</v>
      </c>
      <c r="E76" s="5">
        <f t="shared" si="8"/>
        <v>586.79999999999995</v>
      </c>
      <c r="F76" s="10">
        <f t="shared" ref="F76:F139" si="11">E76-C76</f>
        <v>205.16799999999995</v>
      </c>
      <c r="G76" s="10">
        <f t="shared" si="9"/>
        <v>381.63200000000001</v>
      </c>
      <c r="H76" s="8">
        <f t="shared" si="5"/>
        <v>205.16799999999995</v>
      </c>
    </row>
    <row r="77" spans="1:12" x14ac:dyDescent="0.25">
      <c r="A77" s="17">
        <v>68</v>
      </c>
      <c r="B77" s="5">
        <f t="shared" si="6"/>
        <v>592.4</v>
      </c>
      <c r="C77" s="5">
        <f t="shared" si="10"/>
        <v>387.32799999999997</v>
      </c>
      <c r="D77" s="5">
        <f t="shared" si="7"/>
        <v>203.67600000000004</v>
      </c>
      <c r="E77" s="5">
        <f t="shared" si="8"/>
        <v>589.79999999999995</v>
      </c>
      <c r="F77" s="10">
        <f t="shared" si="11"/>
        <v>202.47199999999998</v>
      </c>
      <c r="G77" s="10">
        <f t="shared" si="9"/>
        <v>387.32799999999997</v>
      </c>
      <c r="H77" s="8">
        <f t="shared" si="5"/>
        <v>202.47199999999998</v>
      </c>
    </row>
    <row r="78" spans="1:12" x14ac:dyDescent="0.25">
      <c r="A78" s="17">
        <v>69</v>
      </c>
      <c r="B78" s="5">
        <f t="shared" si="6"/>
        <v>596.70000000000005</v>
      </c>
      <c r="C78" s="5">
        <f t="shared" si="10"/>
        <v>393.024</v>
      </c>
      <c r="D78" s="5">
        <f t="shared" si="7"/>
        <v>202.28000000000003</v>
      </c>
      <c r="E78" s="5">
        <f t="shared" si="8"/>
        <v>592.79999999999995</v>
      </c>
      <c r="F78" s="10">
        <f t="shared" si="11"/>
        <v>199.77599999999995</v>
      </c>
      <c r="G78" s="10">
        <f t="shared" si="9"/>
        <v>391.59999999999997</v>
      </c>
      <c r="H78" s="8">
        <f t="shared" si="5"/>
        <v>201.2</v>
      </c>
      <c r="J78" s="5"/>
    </row>
    <row r="79" spans="1:12" x14ac:dyDescent="0.25">
      <c r="A79" s="17">
        <v>70</v>
      </c>
      <c r="B79" s="5">
        <f t="shared" si="6"/>
        <v>601</v>
      </c>
      <c r="C79" s="5">
        <f t="shared" si="10"/>
        <v>398.71999999999997</v>
      </c>
      <c r="D79" s="5">
        <f t="shared" si="7"/>
        <v>200.88399999999996</v>
      </c>
      <c r="E79" s="5">
        <f t="shared" si="8"/>
        <v>595.79999999999995</v>
      </c>
      <c r="F79" s="10">
        <f t="shared" si="11"/>
        <v>197.07999999999998</v>
      </c>
      <c r="G79" s="10">
        <f t="shared" si="9"/>
        <v>395.87199999999996</v>
      </c>
      <c r="H79" s="8">
        <f t="shared" si="5"/>
        <v>199.928</v>
      </c>
      <c r="J79" s="5"/>
      <c r="K79" s="10"/>
      <c r="L79" s="4"/>
    </row>
    <row r="80" spans="1:12" x14ac:dyDescent="0.25">
      <c r="A80" s="17">
        <v>71</v>
      </c>
      <c r="B80" s="5">
        <f t="shared" si="6"/>
        <v>605.29999999999995</v>
      </c>
      <c r="C80" s="5">
        <f t="shared" si="10"/>
        <v>404.416</v>
      </c>
      <c r="D80" s="5">
        <f t="shared" si="7"/>
        <v>199.48799999999994</v>
      </c>
      <c r="E80" s="5">
        <f t="shared" si="8"/>
        <v>598.79999999999995</v>
      </c>
      <c r="F80" s="10">
        <f t="shared" si="11"/>
        <v>194.38399999999996</v>
      </c>
      <c r="G80" s="10">
        <f t="shared" si="9"/>
        <v>400.14399999999995</v>
      </c>
      <c r="H80" s="8">
        <f t="shared" si="5"/>
        <v>198.65600000000001</v>
      </c>
      <c r="J80" s="5"/>
      <c r="K80" s="10"/>
    </row>
    <row r="81" spans="1:11" x14ac:dyDescent="0.25">
      <c r="A81" s="17">
        <v>72</v>
      </c>
      <c r="B81" s="5">
        <f t="shared" si="6"/>
        <v>609.59999999999991</v>
      </c>
      <c r="C81" s="5">
        <f t="shared" si="10"/>
        <v>410.11199999999997</v>
      </c>
      <c r="D81" s="5">
        <f t="shared" si="7"/>
        <v>198.09199999999998</v>
      </c>
      <c r="E81" s="5">
        <f t="shared" si="8"/>
        <v>601.79999999999995</v>
      </c>
      <c r="F81" s="10">
        <f t="shared" si="11"/>
        <v>191.68799999999999</v>
      </c>
      <c r="G81" s="10">
        <f t="shared" si="9"/>
        <v>404.41599999999994</v>
      </c>
      <c r="H81" s="8">
        <f t="shared" si="5"/>
        <v>197.38400000000001</v>
      </c>
      <c r="J81" s="5"/>
      <c r="K81" s="10"/>
    </row>
    <row r="82" spans="1:11" x14ac:dyDescent="0.25">
      <c r="A82" s="17">
        <v>73</v>
      </c>
      <c r="B82" s="5">
        <f t="shared" si="6"/>
        <v>613.9</v>
      </c>
      <c r="C82" s="5">
        <f t="shared" si="10"/>
        <v>415.80799999999999</v>
      </c>
      <c r="D82" s="5">
        <f t="shared" si="7"/>
        <v>196.69600000000008</v>
      </c>
      <c r="E82" s="5">
        <f t="shared" si="8"/>
        <v>604.79999999999995</v>
      </c>
      <c r="F82" s="10">
        <f t="shared" si="11"/>
        <v>188.99199999999996</v>
      </c>
      <c r="G82" s="10">
        <f t="shared" si="9"/>
        <v>408.68799999999993</v>
      </c>
      <c r="H82" s="8">
        <f t="shared" si="5"/>
        <v>196.11200000000002</v>
      </c>
      <c r="J82" s="5"/>
      <c r="K82" s="10"/>
    </row>
    <row r="83" spans="1:11" x14ac:dyDescent="0.25">
      <c r="A83" s="17">
        <v>74</v>
      </c>
      <c r="B83" s="5">
        <f t="shared" si="6"/>
        <v>618.20000000000005</v>
      </c>
      <c r="C83" s="5">
        <f t="shared" si="10"/>
        <v>421.50399999999996</v>
      </c>
      <c r="D83" s="5">
        <f t="shared" si="7"/>
        <v>195.3</v>
      </c>
      <c r="E83" s="5">
        <f t="shared" si="8"/>
        <v>607.79999999999995</v>
      </c>
      <c r="F83" s="10">
        <f t="shared" si="11"/>
        <v>186.29599999999999</v>
      </c>
      <c r="G83" s="10">
        <f t="shared" si="9"/>
        <v>412.95999999999992</v>
      </c>
      <c r="H83" s="8">
        <f t="shared" si="5"/>
        <v>194.84000000000003</v>
      </c>
    </row>
    <row r="84" spans="1:11" x14ac:dyDescent="0.25">
      <c r="A84" s="17">
        <v>75</v>
      </c>
      <c r="B84" s="5">
        <f t="shared" si="6"/>
        <v>622.5</v>
      </c>
      <c r="C84" s="5">
        <f t="shared" si="10"/>
        <v>427.2</v>
      </c>
      <c r="D84" s="5">
        <f t="shared" si="7"/>
        <v>193.904</v>
      </c>
      <c r="E84" s="5">
        <f t="shared" si="8"/>
        <v>610.79999999999995</v>
      </c>
      <c r="F84" s="10">
        <f t="shared" si="11"/>
        <v>183.59999999999997</v>
      </c>
      <c r="G84" s="10">
        <f t="shared" si="9"/>
        <v>417.23199999999991</v>
      </c>
      <c r="H84" s="8">
        <f t="shared" si="5"/>
        <v>193.56800000000004</v>
      </c>
    </row>
    <row r="85" spans="1:11" x14ac:dyDescent="0.25">
      <c r="A85" s="17">
        <v>76</v>
      </c>
      <c r="B85" s="5">
        <f t="shared" si="6"/>
        <v>626.79999999999995</v>
      </c>
      <c r="C85" s="5">
        <f t="shared" si="10"/>
        <v>432.89599999999996</v>
      </c>
      <c r="D85" s="5">
        <f t="shared" si="7"/>
        <v>192.50799999999992</v>
      </c>
      <c r="E85" s="5">
        <f t="shared" si="8"/>
        <v>613.79999999999995</v>
      </c>
      <c r="F85" s="10">
        <f t="shared" si="11"/>
        <v>180.904</v>
      </c>
      <c r="G85" s="10">
        <f t="shared" si="9"/>
        <v>421.50399999999991</v>
      </c>
      <c r="H85" s="8">
        <f t="shared" si="5"/>
        <v>192.29600000000005</v>
      </c>
    </row>
    <row r="86" spans="1:11" x14ac:dyDescent="0.25">
      <c r="A86" s="17">
        <v>77</v>
      </c>
      <c r="B86" s="5">
        <f t="shared" si="6"/>
        <v>631.09999999999991</v>
      </c>
      <c r="C86" s="5">
        <f t="shared" si="10"/>
        <v>438.59199999999998</v>
      </c>
      <c r="D86" s="5">
        <f t="shared" si="7"/>
        <v>191.11200000000002</v>
      </c>
      <c r="E86" s="5">
        <f t="shared" si="8"/>
        <v>616.79999999999995</v>
      </c>
      <c r="F86" s="10">
        <f t="shared" si="11"/>
        <v>178.20799999999997</v>
      </c>
      <c r="G86" s="10">
        <f t="shared" si="9"/>
        <v>425.7759999999999</v>
      </c>
      <c r="H86" s="8">
        <f t="shared" si="5"/>
        <v>191.02400000000006</v>
      </c>
    </row>
    <row r="87" spans="1:11" x14ac:dyDescent="0.25">
      <c r="A87" s="17">
        <v>78</v>
      </c>
      <c r="B87" s="5">
        <f t="shared" si="6"/>
        <v>635.4</v>
      </c>
      <c r="C87" s="5">
        <f t="shared" si="10"/>
        <v>444.28799999999995</v>
      </c>
      <c r="D87" s="5">
        <f t="shared" si="7"/>
        <v>189.71600000000007</v>
      </c>
      <c r="E87" s="5">
        <f t="shared" si="8"/>
        <v>619.79999999999995</v>
      </c>
      <c r="F87" s="10">
        <f t="shared" si="11"/>
        <v>175.512</v>
      </c>
      <c r="G87" s="10">
        <f t="shared" si="9"/>
        <v>430.04799999999989</v>
      </c>
      <c r="H87" s="8">
        <f t="shared" si="5"/>
        <v>189.75200000000007</v>
      </c>
    </row>
    <row r="88" spans="1:11" x14ac:dyDescent="0.25">
      <c r="A88" s="17">
        <v>79</v>
      </c>
      <c r="B88" s="5">
        <f t="shared" si="6"/>
        <v>639.70000000000005</v>
      </c>
      <c r="C88" s="5">
        <f t="shared" si="10"/>
        <v>449.98399999999998</v>
      </c>
      <c r="D88" s="5">
        <f t="shared" si="7"/>
        <v>188.32000000000005</v>
      </c>
      <c r="E88" s="5">
        <f t="shared" si="8"/>
        <v>622.79999999999995</v>
      </c>
      <c r="F88" s="10">
        <f t="shared" si="11"/>
        <v>172.81599999999997</v>
      </c>
      <c r="G88" s="10">
        <f t="shared" si="9"/>
        <v>434.31999999999988</v>
      </c>
      <c r="H88" s="8">
        <f t="shared" si="5"/>
        <v>188.48000000000008</v>
      </c>
    </row>
    <row r="89" spans="1:11" x14ac:dyDescent="0.25">
      <c r="A89" s="17">
        <v>80</v>
      </c>
      <c r="B89" s="5">
        <f t="shared" si="6"/>
        <v>644</v>
      </c>
      <c r="C89" s="5">
        <f t="shared" si="10"/>
        <v>455.67999999999995</v>
      </c>
      <c r="D89" s="5">
        <f t="shared" si="7"/>
        <v>186.92399999999998</v>
      </c>
      <c r="E89" s="5">
        <f t="shared" si="8"/>
        <v>625.79999999999995</v>
      </c>
      <c r="F89" s="10">
        <f t="shared" si="11"/>
        <v>170.12</v>
      </c>
      <c r="G89" s="10">
        <f t="shared" si="9"/>
        <v>438.59199999999987</v>
      </c>
      <c r="H89" s="8">
        <f t="shared" si="5"/>
        <v>187.20800000000008</v>
      </c>
    </row>
    <row r="90" spans="1:11" x14ac:dyDescent="0.25">
      <c r="A90" s="17">
        <v>81</v>
      </c>
      <c r="B90" s="5">
        <f t="shared" si="6"/>
        <v>648.29999999999995</v>
      </c>
      <c r="C90" s="5">
        <f t="shared" si="10"/>
        <v>461.37599999999998</v>
      </c>
      <c r="D90" s="5">
        <f t="shared" si="7"/>
        <v>185.52799999999991</v>
      </c>
      <c r="E90" s="5">
        <f t="shared" si="8"/>
        <v>628.79999999999995</v>
      </c>
      <c r="F90" s="10">
        <f t="shared" si="11"/>
        <v>167.42399999999998</v>
      </c>
      <c r="G90" s="10">
        <f t="shared" si="9"/>
        <v>442.86399999999986</v>
      </c>
      <c r="H90" s="8">
        <f t="shared" si="5"/>
        <v>185.93600000000009</v>
      </c>
    </row>
    <row r="91" spans="1:11" x14ac:dyDescent="0.25">
      <c r="A91" s="17">
        <v>82</v>
      </c>
      <c r="B91" s="5">
        <f t="shared" si="6"/>
        <v>652.59999999999991</v>
      </c>
      <c r="C91" s="5">
        <f t="shared" si="10"/>
        <v>467.072</v>
      </c>
      <c r="D91" s="5">
        <f t="shared" si="7"/>
        <v>184.13200000000001</v>
      </c>
      <c r="E91" s="5">
        <f t="shared" si="8"/>
        <v>631.79999999999995</v>
      </c>
      <c r="F91" s="10">
        <f t="shared" si="11"/>
        <v>164.72799999999995</v>
      </c>
      <c r="G91" s="10">
        <f t="shared" si="9"/>
        <v>447.13599999999985</v>
      </c>
      <c r="H91" s="8">
        <f t="shared" si="5"/>
        <v>184.6640000000001</v>
      </c>
    </row>
    <row r="92" spans="1:11" x14ac:dyDescent="0.25">
      <c r="A92" s="17">
        <v>83</v>
      </c>
      <c r="B92" s="5">
        <f t="shared" si="6"/>
        <v>656.9</v>
      </c>
      <c r="C92" s="5">
        <f t="shared" si="10"/>
        <v>472.76799999999997</v>
      </c>
      <c r="D92" s="5">
        <f t="shared" si="7"/>
        <v>182.73600000000005</v>
      </c>
      <c r="E92" s="5">
        <f t="shared" si="8"/>
        <v>634.79999999999995</v>
      </c>
      <c r="F92" s="10">
        <f t="shared" si="11"/>
        <v>162.03199999999998</v>
      </c>
      <c r="G92" s="10">
        <f t="shared" si="9"/>
        <v>451.40799999999984</v>
      </c>
      <c r="H92" s="8">
        <f t="shared" si="5"/>
        <v>183.39200000000011</v>
      </c>
    </row>
    <row r="93" spans="1:11" x14ac:dyDescent="0.25">
      <c r="A93" s="17">
        <v>84</v>
      </c>
      <c r="B93" s="5">
        <f t="shared" si="6"/>
        <v>661.2</v>
      </c>
      <c r="C93" s="5">
        <f t="shared" si="10"/>
        <v>478.464</v>
      </c>
      <c r="D93" s="5">
        <f t="shared" si="7"/>
        <v>181.34000000000003</v>
      </c>
      <c r="E93" s="5">
        <f t="shared" si="8"/>
        <v>637.79999999999995</v>
      </c>
      <c r="F93" s="10">
        <f t="shared" si="11"/>
        <v>159.33599999999996</v>
      </c>
      <c r="G93" s="10">
        <f t="shared" si="9"/>
        <v>455.67999999999984</v>
      </c>
      <c r="H93" s="8">
        <f t="shared" si="5"/>
        <v>182.12000000000012</v>
      </c>
    </row>
    <row r="94" spans="1:11" x14ac:dyDescent="0.25">
      <c r="A94" s="17">
        <v>85</v>
      </c>
      <c r="B94" s="5">
        <f t="shared" si="6"/>
        <v>665.5</v>
      </c>
      <c r="C94" s="5">
        <f t="shared" si="10"/>
        <v>484.15999999999997</v>
      </c>
      <c r="D94" s="5">
        <f t="shared" si="7"/>
        <v>179.94399999999996</v>
      </c>
      <c r="E94" s="5">
        <f t="shared" si="8"/>
        <v>640.79999999999995</v>
      </c>
      <c r="F94" s="10">
        <f t="shared" si="11"/>
        <v>156.63999999999999</v>
      </c>
      <c r="G94" s="10">
        <f t="shared" si="9"/>
        <v>459.95199999999983</v>
      </c>
      <c r="H94" s="8">
        <f t="shared" si="5"/>
        <v>180.84800000000013</v>
      </c>
    </row>
    <row r="95" spans="1:11" x14ac:dyDescent="0.25">
      <c r="A95" s="17">
        <v>86</v>
      </c>
      <c r="B95" s="5">
        <f t="shared" si="6"/>
        <v>669.8</v>
      </c>
      <c r="C95" s="5">
        <f t="shared" si="10"/>
        <v>489.85599999999999</v>
      </c>
      <c r="D95" s="5">
        <f t="shared" si="7"/>
        <v>178.54799999999994</v>
      </c>
      <c r="E95" s="5">
        <f t="shared" si="8"/>
        <v>643.79999999999995</v>
      </c>
      <c r="F95" s="10">
        <f t="shared" si="11"/>
        <v>153.94399999999996</v>
      </c>
      <c r="G95" s="10">
        <f t="shared" si="9"/>
        <v>464.22399999999982</v>
      </c>
      <c r="H95" s="8">
        <f t="shared" si="5"/>
        <v>179.57600000000014</v>
      </c>
    </row>
    <row r="96" spans="1:11" x14ac:dyDescent="0.25">
      <c r="A96" s="17">
        <v>87</v>
      </c>
      <c r="B96" s="5">
        <f t="shared" si="6"/>
        <v>674.09999999999991</v>
      </c>
      <c r="C96" s="5">
        <f t="shared" si="10"/>
        <v>495.55199999999996</v>
      </c>
      <c r="D96" s="5">
        <f t="shared" si="7"/>
        <v>177.15199999999999</v>
      </c>
      <c r="E96" s="5">
        <f t="shared" si="8"/>
        <v>646.79999999999995</v>
      </c>
      <c r="F96" s="10">
        <f t="shared" si="11"/>
        <v>151.24799999999999</v>
      </c>
      <c r="G96" s="10">
        <f t="shared" si="9"/>
        <v>468.49599999999981</v>
      </c>
      <c r="H96" s="8">
        <f t="shared" si="5"/>
        <v>178.30400000000014</v>
      </c>
    </row>
    <row r="97" spans="1:8" x14ac:dyDescent="0.25">
      <c r="A97" s="17">
        <v>88</v>
      </c>
      <c r="B97" s="5">
        <f t="shared" si="6"/>
        <v>678.4</v>
      </c>
      <c r="C97" s="5">
        <f t="shared" si="10"/>
        <v>501.24799999999999</v>
      </c>
      <c r="D97" s="5">
        <f t="shared" si="7"/>
        <v>175.75600000000009</v>
      </c>
      <c r="E97" s="5">
        <f t="shared" si="8"/>
        <v>649.79999999999995</v>
      </c>
      <c r="F97" s="10">
        <f t="shared" si="11"/>
        <v>148.55199999999996</v>
      </c>
      <c r="G97" s="10">
        <f t="shared" si="9"/>
        <v>472.7679999999998</v>
      </c>
      <c r="H97" s="8">
        <f t="shared" si="5"/>
        <v>177.03200000000015</v>
      </c>
    </row>
    <row r="98" spans="1:8" x14ac:dyDescent="0.25">
      <c r="A98" s="17">
        <v>89</v>
      </c>
      <c r="B98" s="5">
        <f t="shared" si="6"/>
        <v>682.7</v>
      </c>
      <c r="C98" s="5">
        <f t="shared" si="10"/>
        <v>506.94399999999996</v>
      </c>
      <c r="D98" s="5">
        <f t="shared" si="7"/>
        <v>174.36</v>
      </c>
      <c r="E98" s="5">
        <f t="shared" si="8"/>
        <v>652.79999999999995</v>
      </c>
      <c r="F98" s="10">
        <f t="shared" si="11"/>
        <v>145.85599999999999</v>
      </c>
      <c r="G98" s="10">
        <f t="shared" si="9"/>
        <v>477.03999999999979</v>
      </c>
      <c r="H98" s="8">
        <f t="shared" si="5"/>
        <v>175.76000000000016</v>
      </c>
    </row>
    <row r="99" spans="1:8" x14ac:dyDescent="0.25">
      <c r="A99" s="17">
        <v>90</v>
      </c>
      <c r="B99" s="5">
        <f t="shared" si="6"/>
        <v>687</v>
      </c>
      <c r="C99" s="5">
        <f t="shared" si="10"/>
        <v>512.64</v>
      </c>
      <c r="D99" s="5">
        <f t="shared" si="7"/>
        <v>172.96399999999994</v>
      </c>
      <c r="E99" s="5">
        <f t="shared" si="8"/>
        <v>655.8</v>
      </c>
      <c r="F99" s="10">
        <f t="shared" si="11"/>
        <v>143.15999999999997</v>
      </c>
      <c r="G99" s="10">
        <f t="shared" si="9"/>
        <v>481.31199999999978</v>
      </c>
      <c r="H99" s="8">
        <f t="shared" si="5"/>
        <v>174.48800000000017</v>
      </c>
    </row>
    <row r="100" spans="1:8" x14ac:dyDescent="0.25">
      <c r="A100" s="17">
        <v>91</v>
      </c>
      <c r="B100" s="5">
        <f t="shared" si="6"/>
        <v>691.3</v>
      </c>
      <c r="C100" s="5">
        <f t="shared" si="10"/>
        <v>518.33600000000001</v>
      </c>
      <c r="D100" s="5">
        <f t="shared" si="7"/>
        <v>171.56799999999998</v>
      </c>
      <c r="E100" s="5">
        <f t="shared" si="8"/>
        <v>658.8</v>
      </c>
      <c r="F100" s="10">
        <f t="shared" si="11"/>
        <v>140.46399999999994</v>
      </c>
      <c r="G100" s="10">
        <f t="shared" si="9"/>
        <v>485.58399999999978</v>
      </c>
      <c r="H100" s="8">
        <f t="shared" si="5"/>
        <v>173.21600000000018</v>
      </c>
    </row>
    <row r="101" spans="1:8" x14ac:dyDescent="0.25">
      <c r="A101" s="17">
        <v>92</v>
      </c>
      <c r="B101" s="5">
        <f t="shared" si="6"/>
        <v>695.59999999999991</v>
      </c>
      <c r="C101" s="5">
        <f t="shared" si="10"/>
        <v>524.03199999999993</v>
      </c>
      <c r="D101" s="5">
        <f t="shared" si="7"/>
        <v>170.17200000000003</v>
      </c>
      <c r="E101" s="5">
        <f t="shared" si="8"/>
        <v>661.8</v>
      </c>
      <c r="F101" s="10">
        <f t="shared" si="11"/>
        <v>137.76800000000003</v>
      </c>
      <c r="G101" s="10">
        <f t="shared" si="9"/>
        <v>489.85599999999977</v>
      </c>
      <c r="H101" s="8">
        <f t="shared" si="5"/>
        <v>171.94400000000019</v>
      </c>
    </row>
    <row r="102" spans="1:8" x14ac:dyDescent="0.25">
      <c r="A102" s="17">
        <v>93</v>
      </c>
      <c r="B102" s="5">
        <f t="shared" si="6"/>
        <v>699.9</v>
      </c>
      <c r="C102" s="5">
        <f t="shared" si="10"/>
        <v>529.72799999999995</v>
      </c>
      <c r="D102" s="5">
        <f t="shared" si="7"/>
        <v>168.77600000000007</v>
      </c>
      <c r="E102" s="5">
        <f t="shared" si="8"/>
        <v>664.8</v>
      </c>
      <c r="F102" s="10">
        <f t="shared" si="11"/>
        <v>135.072</v>
      </c>
      <c r="G102" s="10">
        <f t="shared" si="9"/>
        <v>494.12799999999976</v>
      </c>
      <c r="H102" s="8">
        <f t="shared" si="5"/>
        <v>170.6720000000002</v>
      </c>
    </row>
    <row r="103" spans="1:8" x14ac:dyDescent="0.25">
      <c r="A103" s="17">
        <v>94</v>
      </c>
      <c r="B103" s="5">
        <f t="shared" si="6"/>
        <v>704.2</v>
      </c>
      <c r="C103" s="5">
        <f t="shared" si="10"/>
        <v>535.42399999999998</v>
      </c>
      <c r="D103" s="5">
        <f t="shared" si="7"/>
        <v>167.38</v>
      </c>
      <c r="E103" s="5">
        <f t="shared" si="8"/>
        <v>667.8</v>
      </c>
      <c r="F103" s="10">
        <f t="shared" si="11"/>
        <v>132.37599999999998</v>
      </c>
      <c r="G103" s="10">
        <f t="shared" si="9"/>
        <v>498.39999999999975</v>
      </c>
      <c r="H103" s="8">
        <f t="shared" si="5"/>
        <v>169.4000000000002</v>
      </c>
    </row>
    <row r="104" spans="1:8" x14ac:dyDescent="0.25">
      <c r="A104" s="17">
        <v>95</v>
      </c>
      <c r="B104" s="5">
        <f t="shared" si="6"/>
        <v>708.5</v>
      </c>
      <c r="C104" s="5">
        <f t="shared" si="10"/>
        <v>541.12</v>
      </c>
      <c r="D104" s="5">
        <f t="shared" si="7"/>
        <v>165.98399999999992</v>
      </c>
      <c r="E104" s="5">
        <f t="shared" si="8"/>
        <v>670.8</v>
      </c>
      <c r="F104" s="10">
        <f t="shared" si="11"/>
        <v>129.67999999999995</v>
      </c>
      <c r="G104" s="10">
        <f t="shared" si="9"/>
        <v>502.67199999999974</v>
      </c>
      <c r="H104" s="8">
        <f t="shared" si="5"/>
        <v>168.12800000000021</v>
      </c>
    </row>
    <row r="105" spans="1:8" x14ac:dyDescent="0.25">
      <c r="A105" s="17">
        <v>96</v>
      </c>
      <c r="B105" s="5">
        <f t="shared" si="6"/>
        <v>712.8</v>
      </c>
      <c r="C105" s="5">
        <f t="shared" si="10"/>
        <v>546.81600000000003</v>
      </c>
      <c r="D105" s="5">
        <f t="shared" si="7"/>
        <v>164.58799999999997</v>
      </c>
      <c r="E105" s="5">
        <f t="shared" si="8"/>
        <v>673.8</v>
      </c>
      <c r="F105" s="10">
        <f t="shared" si="11"/>
        <v>126.98399999999992</v>
      </c>
      <c r="G105" s="10">
        <f t="shared" si="9"/>
        <v>506.94399999999973</v>
      </c>
      <c r="H105" s="8">
        <f t="shared" si="5"/>
        <v>166.85600000000022</v>
      </c>
    </row>
    <row r="106" spans="1:8" x14ac:dyDescent="0.25">
      <c r="A106" s="17">
        <v>97</v>
      </c>
      <c r="B106" s="5">
        <f t="shared" si="6"/>
        <v>717.09999999999991</v>
      </c>
      <c r="C106" s="5">
        <f t="shared" si="10"/>
        <v>552.51199999999994</v>
      </c>
      <c r="D106" s="5">
        <f t="shared" si="7"/>
        <v>163.19200000000001</v>
      </c>
      <c r="E106" s="5">
        <f t="shared" si="8"/>
        <v>676.8</v>
      </c>
      <c r="F106" s="10">
        <f t="shared" si="11"/>
        <v>124.28800000000001</v>
      </c>
      <c r="G106" s="10">
        <f t="shared" si="9"/>
        <v>511.21599999999972</v>
      </c>
      <c r="H106" s="8">
        <f t="shared" si="5"/>
        <v>165.58400000000023</v>
      </c>
    </row>
    <row r="107" spans="1:8" x14ac:dyDescent="0.25">
      <c r="A107" s="17">
        <v>98</v>
      </c>
      <c r="B107" s="5">
        <f t="shared" si="6"/>
        <v>721.4</v>
      </c>
      <c r="C107" s="5">
        <f t="shared" si="10"/>
        <v>558.20799999999997</v>
      </c>
      <c r="D107" s="5">
        <f t="shared" si="7"/>
        <v>161.79600000000005</v>
      </c>
      <c r="E107" s="5">
        <f t="shared" ref="E107:E138" si="12">$E$4*A107+$E$3</f>
        <v>679.8</v>
      </c>
      <c r="F107" s="10">
        <f t="shared" si="11"/>
        <v>121.59199999999998</v>
      </c>
      <c r="G107" s="10">
        <f t="shared" ref="G107:G138" si="13">IF($A107&lt;=66+$G$6,C107,G106+$H$2)</f>
        <v>515.48799999999972</v>
      </c>
      <c r="H107" s="8">
        <f t="shared" si="5"/>
        <v>164.31200000000024</v>
      </c>
    </row>
    <row r="108" spans="1:8" x14ac:dyDescent="0.25">
      <c r="A108" s="17">
        <v>99</v>
      </c>
      <c r="B108" s="5">
        <f t="shared" si="6"/>
        <v>725.7</v>
      </c>
      <c r="C108" s="5">
        <f t="shared" ref="C108:C139" si="14">$D$2*$C$7*A108</f>
        <v>563.904</v>
      </c>
      <c r="D108" s="5">
        <f t="shared" si="7"/>
        <v>160.39999999999998</v>
      </c>
      <c r="E108" s="5">
        <f t="shared" si="12"/>
        <v>682.8</v>
      </c>
      <c r="F108" s="10">
        <f t="shared" si="11"/>
        <v>118.89599999999996</v>
      </c>
      <c r="G108" s="10">
        <f t="shared" si="13"/>
        <v>519.75999999999976</v>
      </c>
      <c r="H108" s="8">
        <f t="shared" si="5"/>
        <v>163.04000000000019</v>
      </c>
    </row>
    <row r="109" spans="1:8" x14ac:dyDescent="0.25">
      <c r="A109" s="17">
        <v>100</v>
      </c>
      <c r="B109" s="5">
        <f t="shared" si="6"/>
        <v>730</v>
      </c>
      <c r="C109" s="5">
        <f t="shared" si="14"/>
        <v>569.6</v>
      </c>
      <c r="D109" s="5">
        <f t="shared" si="7"/>
        <v>159.00400000000002</v>
      </c>
      <c r="E109" s="5">
        <f t="shared" si="12"/>
        <v>685.8</v>
      </c>
      <c r="F109" s="10">
        <f t="shared" si="11"/>
        <v>116.19999999999993</v>
      </c>
      <c r="G109" s="10">
        <f t="shared" si="13"/>
        <v>524.03199999999981</v>
      </c>
      <c r="H109" s="8">
        <f t="shared" si="5"/>
        <v>161.76800000000014</v>
      </c>
    </row>
    <row r="110" spans="1:8" x14ac:dyDescent="0.25">
      <c r="A110" s="17">
        <v>101</v>
      </c>
      <c r="B110" s="5">
        <f t="shared" si="6"/>
        <v>734.3</v>
      </c>
      <c r="C110" s="5">
        <f t="shared" si="14"/>
        <v>575.29599999999994</v>
      </c>
      <c r="D110" s="5">
        <f t="shared" si="7"/>
        <v>157.60799999999995</v>
      </c>
      <c r="E110" s="5">
        <f t="shared" si="12"/>
        <v>688.8</v>
      </c>
      <c r="F110" s="10">
        <f t="shared" si="11"/>
        <v>113.50400000000002</v>
      </c>
      <c r="G110" s="10">
        <f t="shared" si="13"/>
        <v>528.30399999999986</v>
      </c>
      <c r="H110" s="8">
        <f t="shared" si="5"/>
        <v>160.49600000000009</v>
      </c>
    </row>
    <row r="111" spans="1:8" x14ac:dyDescent="0.25">
      <c r="A111" s="17">
        <v>102</v>
      </c>
      <c r="B111" s="5">
        <f t="shared" si="6"/>
        <v>738.59999999999991</v>
      </c>
      <c r="C111" s="5">
        <f t="shared" si="14"/>
        <v>580.99199999999996</v>
      </c>
      <c r="D111" s="5">
        <f t="shared" si="7"/>
        <v>156.21199999999999</v>
      </c>
      <c r="E111" s="5">
        <f t="shared" si="12"/>
        <v>691.8</v>
      </c>
      <c r="F111" s="10">
        <f t="shared" si="11"/>
        <v>110.80799999999999</v>
      </c>
      <c r="G111" s="10">
        <f t="shared" si="13"/>
        <v>532.57599999999991</v>
      </c>
      <c r="H111" s="8">
        <f t="shared" si="5"/>
        <v>159.22400000000005</v>
      </c>
    </row>
    <row r="112" spans="1:8" x14ac:dyDescent="0.25">
      <c r="A112" s="17">
        <v>103</v>
      </c>
      <c r="B112" s="5">
        <f t="shared" si="6"/>
        <v>742.9</v>
      </c>
      <c r="C112" s="5">
        <f t="shared" si="14"/>
        <v>586.68799999999999</v>
      </c>
      <c r="D112" s="5">
        <f t="shared" si="7"/>
        <v>154.81600000000003</v>
      </c>
      <c r="E112" s="5">
        <f t="shared" si="12"/>
        <v>694.8</v>
      </c>
      <c r="F112" s="10">
        <f t="shared" si="11"/>
        <v>108.11199999999997</v>
      </c>
      <c r="G112" s="10">
        <f t="shared" si="13"/>
        <v>536.84799999999996</v>
      </c>
      <c r="H112" s="8">
        <f t="shared" si="5"/>
        <v>157.952</v>
      </c>
    </row>
    <row r="113" spans="1:8" x14ac:dyDescent="0.25">
      <c r="A113" s="17">
        <v>104</v>
      </c>
      <c r="B113" s="5">
        <f t="shared" si="6"/>
        <v>747.2</v>
      </c>
      <c r="C113" s="5">
        <f t="shared" si="14"/>
        <v>592.38400000000001</v>
      </c>
      <c r="D113" s="5">
        <f t="shared" si="7"/>
        <v>153.42000000000007</v>
      </c>
      <c r="E113" s="5">
        <f t="shared" si="12"/>
        <v>697.8</v>
      </c>
      <c r="F113" s="10">
        <f t="shared" si="11"/>
        <v>105.41599999999994</v>
      </c>
      <c r="G113" s="10">
        <f t="shared" si="13"/>
        <v>541.12</v>
      </c>
      <c r="H113" s="8">
        <f t="shared" si="5"/>
        <v>156.67999999999995</v>
      </c>
    </row>
    <row r="114" spans="1:8" x14ac:dyDescent="0.25">
      <c r="A114" s="17">
        <v>105</v>
      </c>
      <c r="B114" s="5">
        <f t="shared" si="6"/>
        <v>751.5</v>
      </c>
      <c r="C114" s="5">
        <f t="shared" si="14"/>
        <v>598.07999999999993</v>
      </c>
      <c r="D114" s="5">
        <f t="shared" si="7"/>
        <v>152.024</v>
      </c>
      <c r="E114" s="5">
        <f t="shared" si="12"/>
        <v>700.8</v>
      </c>
      <c r="F114" s="10">
        <f t="shared" si="11"/>
        <v>102.72000000000003</v>
      </c>
      <c r="G114" s="10">
        <f t="shared" si="13"/>
        <v>545.39200000000005</v>
      </c>
      <c r="H114" s="8">
        <f t="shared" si="5"/>
        <v>155.4079999999999</v>
      </c>
    </row>
    <row r="115" spans="1:8" x14ac:dyDescent="0.25">
      <c r="A115" s="17">
        <v>106</v>
      </c>
      <c r="B115" s="5">
        <f t="shared" si="6"/>
        <v>755.8</v>
      </c>
      <c r="C115" s="5">
        <f t="shared" si="14"/>
        <v>603.77599999999995</v>
      </c>
      <c r="D115" s="5">
        <f t="shared" si="7"/>
        <v>150.62799999999993</v>
      </c>
      <c r="E115" s="5">
        <f t="shared" si="12"/>
        <v>703.8</v>
      </c>
      <c r="F115" s="10">
        <f t="shared" si="11"/>
        <v>100.024</v>
      </c>
      <c r="G115" s="10">
        <f t="shared" si="13"/>
        <v>549.6640000000001</v>
      </c>
      <c r="H115" s="8">
        <f t="shared" si="5"/>
        <v>154.13599999999985</v>
      </c>
    </row>
    <row r="116" spans="1:8" x14ac:dyDescent="0.25">
      <c r="A116" s="17">
        <v>107</v>
      </c>
      <c r="B116" s="5">
        <f t="shared" si="6"/>
        <v>760.09999999999991</v>
      </c>
      <c r="C116" s="5">
        <f t="shared" si="14"/>
        <v>609.47199999999998</v>
      </c>
      <c r="D116" s="5">
        <f t="shared" si="7"/>
        <v>149.23199999999997</v>
      </c>
      <c r="E116" s="5">
        <f t="shared" si="12"/>
        <v>706.8</v>
      </c>
      <c r="F116" s="10">
        <f t="shared" si="11"/>
        <v>97.327999999999975</v>
      </c>
      <c r="G116" s="10">
        <f t="shared" si="13"/>
        <v>553.93600000000015</v>
      </c>
      <c r="H116" s="8">
        <f t="shared" si="5"/>
        <v>152.86399999999981</v>
      </c>
    </row>
    <row r="117" spans="1:8" x14ac:dyDescent="0.25">
      <c r="A117" s="17">
        <v>108</v>
      </c>
      <c r="B117" s="5">
        <f t="shared" si="6"/>
        <v>764.4</v>
      </c>
      <c r="C117" s="5">
        <f t="shared" si="14"/>
        <v>615.16800000000001</v>
      </c>
      <c r="D117" s="5">
        <f t="shared" si="7"/>
        <v>147.83600000000013</v>
      </c>
      <c r="E117" s="5">
        <f t="shared" si="12"/>
        <v>709.8</v>
      </c>
      <c r="F117" s="10">
        <f t="shared" si="11"/>
        <v>94.631999999999948</v>
      </c>
      <c r="G117" s="10">
        <f t="shared" si="13"/>
        <v>558.2080000000002</v>
      </c>
      <c r="H117" s="8">
        <f t="shared" si="5"/>
        <v>151.59199999999976</v>
      </c>
    </row>
    <row r="118" spans="1:8" x14ac:dyDescent="0.25">
      <c r="A118" s="17">
        <v>109</v>
      </c>
      <c r="B118" s="5">
        <f t="shared" si="6"/>
        <v>768.7</v>
      </c>
      <c r="C118" s="5">
        <f t="shared" si="14"/>
        <v>620.86399999999992</v>
      </c>
      <c r="D118" s="5">
        <f t="shared" si="7"/>
        <v>146.44000000000005</v>
      </c>
      <c r="E118" s="5">
        <f t="shared" si="12"/>
        <v>712.8</v>
      </c>
      <c r="F118" s="10">
        <f t="shared" si="11"/>
        <v>91.936000000000035</v>
      </c>
      <c r="G118" s="10">
        <f t="shared" si="13"/>
        <v>562.48000000000025</v>
      </c>
      <c r="H118" s="8">
        <f t="shared" si="5"/>
        <v>150.31999999999971</v>
      </c>
    </row>
    <row r="119" spans="1:8" x14ac:dyDescent="0.25">
      <c r="A119" s="17">
        <v>110</v>
      </c>
      <c r="B119" s="5">
        <f t="shared" si="6"/>
        <v>773</v>
      </c>
      <c r="C119" s="5">
        <f t="shared" si="14"/>
        <v>626.55999999999995</v>
      </c>
      <c r="D119" s="5">
        <f t="shared" si="7"/>
        <v>145.04399999999998</v>
      </c>
      <c r="E119" s="5">
        <f t="shared" si="12"/>
        <v>715.8</v>
      </c>
      <c r="F119" s="10">
        <f t="shared" si="11"/>
        <v>89.240000000000009</v>
      </c>
      <c r="G119" s="10">
        <f t="shared" si="13"/>
        <v>566.75200000000029</v>
      </c>
      <c r="H119" s="8">
        <f t="shared" si="5"/>
        <v>149.04799999999966</v>
      </c>
    </row>
    <row r="120" spans="1:8" x14ac:dyDescent="0.25">
      <c r="A120" s="17">
        <v>111</v>
      </c>
      <c r="B120" s="5">
        <f t="shared" si="6"/>
        <v>777.3</v>
      </c>
      <c r="C120" s="5">
        <f t="shared" si="14"/>
        <v>632.25599999999997</v>
      </c>
      <c r="D120" s="5">
        <f t="shared" si="7"/>
        <v>143.64799999999991</v>
      </c>
      <c r="E120" s="5">
        <f t="shared" si="12"/>
        <v>718.8</v>
      </c>
      <c r="F120" s="10">
        <f t="shared" si="11"/>
        <v>86.543999999999983</v>
      </c>
      <c r="G120" s="10">
        <f t="shared" si="13"/>
        <v>571.02400000000034</v>
      </c>
      <c r="H120" s="8">
        <f t="shared" si="5"/>
        <v>147.77599999999961</v>
      </c>
    </row>
    <row r="121" spans="1:8" x14ac:dyDescent="0.25">
      <c r="A121" s="17">
        <v>112</v>
      </c>
      <c r="B121" s="5">
        <f t="shared" si="6"/>
        <v>781.59999999999991</v>
      </c>
      <c r="C121" s="5">
        <f t="shared" si="14"/>
        <v>637.952</v>
      </c>
      <c r="D121" s="5">
        <f t="shared" si="7"/>
        <v>142.25199999999995</v>
      </c>
      <c r="E121" s="5">
        <f t="shared" si="12"/>
        <v>721.8</v>
      </c>
      <c r="F121" s="10">
        <f t="shared" si="11"/>
        <v>83.847999999999956</v>
      </c>
      <c r="G121" s="10">
        <f t="shared" si="13"/>
        <v>575.29600000000039</v>
      </c>
      <c r="H121" s="8">
        <f t="shared" si="5"/>
        <v>146.50399999999956</v>
      </c>
    </row>
    <row r="122" spans="1:8" x14ac:dyDescent="0.25">
      <c r="A122" s="17">
        <v>113</v>
      </c>
      <c r="B122" s="5">
        <f t="shared" si="6"/>
        <v>785.9</v>
      </c>
      <c r="C122" s="5">
        <f t="shared" si="14"/>
        <v>643.64800000000002</v>
      </c>
      <c r="D122" s="5">
        <f t="shared" si="7"/>
        <v>140.85600000000011</v>
      </c>
      <c r="E122" s="5">
        <f t="shared" si="12"/>
        <v>724.8</v>
      </c>
      <c r="F122" s="10">
        <f t="shared" si="11"/>
        <v>81.15199999999993</v>
      </c>
      <c r="G122" s="10">
        <f t="shared" si="13"/>
        <v>579.56800000000044</v>
      </c>
      <c r="H122" s="8">
        <f t="shared" si="5"/>
        <v>145.23199999999952</v>
      </c>
    </row>
    <row r="123" spans="1:8" x14ac:dyDescent="0.25">
      <c r="A123" s="17">
        <v>114</v>
      </c>
      <c r="B123" s="5">
        <f t="shared" si="6"/>
        <v>790.2</v>
      </c>
      <c r="C123" s="5">
        <f t="shared" si="14"/>
        <v>649.34399999999994</v>
      </c>
      <c r="D123" s="5">
        <f t="shared" si="7"/>
        <v>139.46000000000004</v>
      </c>
      <c r="E123" s="5">
        <f t="shared" si="12"/>
        <v>727.8</v>
      </c>
      <c r="F123" s="10">
        <f t="shared" si="11"/>
        <v>78.456000000000017</v>
      </c>
      <c r="G123" s="10">
        <f t="shared" si="13"/>
        <v>583.84000000000049</v>
      </c>
      <c r="H123" s="8">
        <f t="shared" si="5"/>
        <v>143.95999999999947</v>
      </c>
    </row>
    <row r="124" spans="1:8" x14ac:dyDescent="0.25">
      <c r="A124" s="17">
        <v>115</v>
      </c>
      <c r="B124" s="5">
        <f t="shared" si="6"/>
        <v>794.5</v>
      </c>
      <c r="C124" s="5">
        <f t="shared" si="14"/>
        <v>655.04</v>
      </c>
      <c r="D124" s="5">
        <f t="shared" si="7"/>
        <v>138.06399999999996</v>
      </c>
      <c r="E124" s="5">
        <f t="shared" si="12"/>
        <v>730.8</v>
      </c>
      <c r="F124" s="10">
        <f t="shared" si="11"/>
        <v>75.759999999999991</v>
      </c>
      <c r="G124" s="10">
        <f t="shared" si="13"/>
        <v>588.11200000000053</v>
      </c>
      <c r="H124" s="8">
        <f t="shared" si="5"/>
        <v>142.68799999999942</v>
      </c>
    </row>
    <row r="125" spans="1:8" x14ac:dyDescent="0.25">
      <c r="A125" s="17">
        <v>116</v>
      </c>
      <c r="B125" s="5">
        <f t="shared" si="6"/>
        <v>798.8</v>
      </c>
      <c r="C125" s="5">
        <f t="shared" si="14"/>
        <v>660.73599999999999</v>
      </c>
      <c r="D125" s="5">
        <f t="shared" si="7"/>
        <v>136.66799999999989</v>
      </c>
      <c r="E125" s="5">
        <f t="shared" si="12"/>
        <v>733.8</v>
      </c>
      <c r="F125" s="10">
        <f t="shared" si="11"/>
        <v>73.063999999999965</v>
      </c>
      <c r="G125" s="10">
        <f t="shared" si="13"/>
        <v>592.38400000000058</v>
      </c>
      <c r="H125" s="8">
        <f t="shared" si="5"/>
        <v>141.41599999999937</v>
      </c>
    </row>
    <row r="126" spans="1:8" x14ac:dyDescent="0.25">
      <c r="A126" s="17">
        <v>117</v>
      </c>
      <c r="B126" s="5">
        <f t="shared" si="6"/>
        <v>803.09999999999991</v>
      </c>
      <c r="C126" s="5">
        <f t="shared" si="14"/>
        <v>666.43200000000002</v>
      </c>
      <c r="D126" s="5">
        <f t="shared" si="7"/>
        <v>135.27200000000005</v>
      </c>
      <c r="E126" s="5">
        <f t="shared" si="12"/>
        <v>736.8</v>
      </c>
      <c r="F126" s="10">
        <f t="shared" si="11"/>
        <v>70.367999999999938</v>
      </c>
      <c r="G126" s="10">
        <f t="shared" si="13"/>
        <v>596.65600000000063</v>
      </c>
      <c r="H126" s="8">
        <f t="shared" si="5"/>
        <v>140.14399999999932</v>
      </c>
    </row>
    <row r="127" spans="1:8" x14ac:dyDescent="0.25">
      <c r="A127" s="17">
        <v>118</v>
      </c>
      <c r="B127" s="5">
        <f t="shared" si="6"/>
        <v>807.4</v>
      </c>
      <c r="C127" s="5">
        <f t="shared" si="14"/>
        <v>672.12799999999993</v>
      </c>
      <c r="D127" s="5">
        <f t="shared" si="7"/>
        <v>133.87600000000009</v>
      </c>
      <c r="E127" s="5">
        <f t="shared" si="12"/>
        <v>739.8</v>
      </c>
      <c r="F127" s="10">
        <f t="shared" si="11"/>
        <v>67.672000000000025</v>
      </c>
      <c r="G127" s="10">
        <f t="shared" si="13"/>
        <v>600.92800000000068</v>
      </c>
      <c r="H127" s="8">
        <f t="shared" si="5"/>
        <v>138.87199999999928</v>
      </c>
    </row>
    <row r="128" spans="1:8" x14ac:dyDescent="0.25">
      <c r="A128" s="17">
        <v>119</v>
      </c>
      <c r="B128" s="5">
        <f t="shared" si="6"/>
        <v>811.7</v>
      </c>
      <c r="C128" s="5">
        <f t="shared" si="14"/>
        <v>677.82399999999996</v>
      </c>
      <c r="D128" s="5">
        <f t="shared" si="7"/>
        <v>132.48000000000002</v>
      </c>
      <c r="E128" s="5">
        <f t="shared" si="12"/>
        <v>742.8</v>
      </c>
      <c r="F128" s="10">
        <f t="shared" si="11"/>
        <v>64.975999999999999</v>
      </c>
      <c r="G128" s="10">
        <f t="shared" si="13"/>
        <v>605.20000000000073</v>
      </c>
      <c r="H128" s="8">
        <f t="shared" si="5"/>
        <v>137.59999999999923</v>
      </c>
    </row>
    <row r="129" spans="1:8" x14ac:dyDescent="0.25">
      <c r="A129" s="17">
        <v>120</v>
      </c>
      <c r="B129" s="5">
        <f t="shared" si="6"/>
        <v>816</v>
      </c>
      <c r="C129" s="5">
        <f t="shared" si="14"/>
        <v>683.52</v>
      </c>
      <c r="D129" s="5">
        <f t="shared" si="7"/>
        <v>131.08399999999995</v>
      </c>
      <c r="E129" s="5">
        <f t="shared" si="12"/>
        <v>745.8</v>
      </c>
      <c r="F129" s="10">
        <f t="shared" si="11"/>
        <v>62.279999999999973</v>
      </c>
      <c r="G129" s="10">
        <f t="shared" si="13"/>
        <v>609.47200000000078</v>
      </c>
      <c r="H129" s="8">
        <f t="shared" si="5"/>
        <v>136.32799999999918</v>
      </c>
    </row>
    <row r="130" spans="1:8" x14ac:dyDescent="0.25">
      <c r="A130" s="17">
        <v>121</v>
      </c>
      <c r="B130" s="5">
        <f t="shared" si="6"/>
        <v>820.3</v>
      </c>
      <c r="C130" s="5">
        <f t="shared" si="14"/>
        <v>689.21600000000001</v>
      </c>
      <c r="D130" s="5">
        <f t="shared" si="7"/>
        <v>129.6880000000001</v>
      </c>
      <c r="E130" s="5">
        <f t="shared" si="12"/>
        <v>748.8</v>
      </c>
      <c r="F130" s="10">
        <f t="shared" si="11"/>
        <v>59.583999999999946</v>
      </c>
      <c r="G130" s="10">
        <f t="shared" si="13"/>
        <v>613.74400000000082</v>
      </c>
      <c r="H130" s="8">
        <f t="shared" si="5"/>
        <v>135.05599999999913</v>
      </c>
    </row>
    <row r="131" spans="1:8" x14ac:dyDescent="0.25">
      <c r="A131" s="17">
        <v>122</v>
      </c>
      <c r="B131" s="5">
        <f t="shared" si="6"/>
        <v>824.6</v>
      </c>
      <c r="C131" s="5">
        <f t="shared" si="14"/>
        <v>694.91199999999992</v>
      </c>
      <c r="D131" s="5">
        <f t="shared" si="7"/>
        <v>128.29200000000003</v>
      </c>
      <c r="E131" s="5">
        <f t="shared" si="12"/>
        <v>751.8</v>
      </c>
      <c r="F131" s="10">
        <f t="shared" si="11"/>
        <v>56.888000000000034</v>
      </c>
      <c r="G131" s="10">
        <f t="shared" si="13"/>
        <v>618.01600000000087</v>
      </c>
      <c r="H131" s="8">
        <f t="shared" si="5"/>
        <v>133.78399999999908</v>
      </c>
    </row>
    <row r="132" spans="1:8" x14ac:dyDescent="0.25">
      <c r="A132" s="17">
        <v>123</v>
      </c>
      <c r="B132" s="5">
        <f t="shared" si="6"/>
        <v>828.9</v>
      </c>
      <c r="C132" s="5">
        <f t="shared" si="14"/>
        <v>700.60799999999995</v>
      </c>
      <c r="D132" s="5">
        <f t="shared" si="7"/>
        <v>126.89599999999996</v>
      </c>
      <c r="E132" s="5">
        <f t="shared" si="12"/>
        <v>754.8</v>
      </c>
      <c r="F132" s="10">
        <f t="shared" si="11"/>
        <v>54.192000000000007</v>
      </c>
      <c r="G132" s="10">
        <f t="shared" si="13"/>
        <v>622.28800000000092</v>
      </c>
      <c r="H132" s="8">
        <f t="shared" si="5"/>
        <v>132.51199999999903</v>
      </c>
    </row>
    <row r="133" spans="1:8" x14ac:dyDescent="0.25">
      <c r="A133" s="17">
        <v>124</v>
      </c>
      <c r="B133" s="5">
        <f t="shared" si="6"/>
        <v>833.19999999999993</v>
      </c>
      <c r="C133" s="5">
        <f t="shared" si="14"/>
        <v>706.30399999999997</v>
      </c>
      <c r="D133" s="5">
        <f t="shared" si="7"/>
        <v>125.5</v>
      </c>
      <c r="E133" s="5">
        <f t="shared" si="12"/>
        <v>757.8</v>
      </c>
      <c r="F133" s="10">
        <f t="shared" si="11"/>
        <v>51.495999999999981</v>
      </c>
      <c r="G133" s="10">
        <f t="shared" si="13"/>
        <v>626.56000000000097</v>
      </c>
      <c r="H133" s="8">
        <f t="shared" si="5"/>
        <v>131.23999999999899</v>
      </c>
    </row>
    <row r="134" spans="1:8" x14ac:dyDescent="0.25">
      <c r="A134" s="17">
        <v>125</v>
      </c>
      <c r="B134" s="5">
        <f t="shared" si="6"/>
        <v>837.5</v>
      </c>
      <c r="C134" s="5">
        <f t="shared" si="14"/>
        <v>712</v>
      </c>
      <c r="D134" s="5">
        <f t="shared" si="7"/>
        <v>124.10400000000004</v>
      </c>
      <c r="E134" s="5">
        <f t="shared" si="12"/>
        <v>760.8</v>
      </c>
      <c r="F134" s="10">
        <f t="shared" si="11"/>
        <v>48.799999999999955</v>
      </c>
      <c r="G134" s="10">
        <f t="shared" si="13"/>
        <v>630.83200000000102</v>
      </c>
      <c r="H134" s="8">
        <f t="shared" si="5"/>
        <v>129.96799999999894</v>
      </c>
    </row>
    <row r="135" spans="1:8" x14ac:dyDescent="0.25">
      <c r="A135" s="17">
        <v>126</v>
      </c>
      <c r="B135" s="5">
        <f t="shared" si="6"/>
        <v>841.8</v>
      </c>
      <c r="C135" s="5">
        <f t="shared" si="14"/>
        <v>717.69599999999991</v>
      </c>
      <c r="D135" s="5">
        <f t="shared" si="7"/>
        <v>122.70800000000008</v>
      </c>
      <c r="E135" s="5">
        <f t="shared" si="12"/>
        <v>763.8</v>
      </c>
      <c r="F135" s="10">
        <f t="shared" si="11"/>
        <v>46.104000000000042</v>
      </c>
      <c r="G135" s="10">
        <f t="shared" si="13"/>
        <v>635.10400000000107</v>
      </c>
      <c r="H135" s="8">
        <f t="shared" si="5"/>
        <v>128.69599999999889</v>
      </c>
    </row>
    <row r="136" spans="1:8" x14ac:dyDescent="0.25">
      <c r="A136" s="17">
        <v>127</v>
      </c>
      <c r="B136" s="5">
        <f t="shared" si="6"/>
        <v>846.1</v>
      </c>
      <c r="C136" s="5">
        <f t="shared" si="14"/>
        <v>723.39199999999994</v>
      </c>
      <c r="D136" s="5">
        <f t="shared" si="7"/>
        <v>121.31200000000001</v>
      </c>
      <c r="E136" s="5">
        <f t="shared" si="12"/>
        <v>766.8</v>
      </c>
      <c r="F136" s="10">
        <f t="shared" si="11"/>
        <v>43.408000000000015</v>
      </c>
      <c r="G136" s="10">
        <f t="shared" si="13"/>
        <v>639.37600000000111</v>
      </c>
      <c r="H136" s="8">
        <f t="shared" si="5"/>
        <v>127.42399999999884</v>
      </c>
    </row>
    <row r="137" spans="1:8" x14ac:dyDescent="0.25">
      <c r="A137" s="17">
        <v>128</v>
      </c>
      <c r="B137" s="5">
        <f t="shared" si="6"/>
        <v>850.4</v>
      </c>
      <c r="C137" s="5">
        <f t="shared" si="14"/>
        <v>729.08799999999997</v>
      </c>
      <c r="D137" s="5">
        <f t="shared" si="7"/>
        <v>119.91599999999994</v>
      </c>
      <c r="E137" s="5">
        <f t="shared" si="12"/>
        <v>769.8</v>
      </c>
      <c r="F137" s="10">
        <f t="shared" si="11"/>
        <v>40.711999999999989</v>
      </c>
      <c r="G137" s="10">
        <f t="shared" si="13"/>
        <v>643.64800000000116</v>
      </c>
      <c r="H137" s="8">
        <f t="shared" ref="H137:H200" si="15">E137-G137</f>
        <v>126.15199999999879</v>
      </c>
    </row>
    <row r="138" spans="1:8" x14ac:dyDescent="0.25">
      <c r="A138" s="17">
        <v>129</v>
      </c>
      <c r="B138" s="5">
        <f t="shared" ref="B138:B201" si="16">$D$4*A138+300</f>
        <v>854.69999999999993</v>
      </c>
      <c r="C138" s="5">
        <f t="shared" si="14"/>
        <v>734.78399999999999</v>
      </c>
      <c r="D138" s="5">
        <f t="shared" ref="D138:D201" si="17">B139-C139</f>
        <v>118.51999999999998</v>
      </c>
      <c r="E138" s="5">
        <f t="shared" si="12"/>
        <v>772.8</v>
      </c>
      <c r="F138" s="10">
        <f t="shared" si="11"/>
        <v>38.015999999999963</v>
      </c>
      <c r="G138" s="10">
        <f t="shared" si="13"/>
        <v>647.92000000000121</v>
      </c>
      <c r="H138" s="8">
        <f t="shared" si="15"/>
        <v>124.87999999999874</v>
      </c>
    </row>
    <row r="139" spans="1:8" x14ac:dyDescent="0.25">
      <c r="A139" s="17">
        <v>130</v>
      </c>
      <c r="B139" s="5">
        <f t="shared" si="16"/>
        <v>859</v>
      </c>
      <c r="C139" s="5">
        <f t="shared" si="14"/>
        <v>740.48</v>
      </c>
      <c r="D139" s="5">
        <f t="shared" si="17"/>
        <v>117.12400000000002</v>
      </c>
      <c r="E139" s="5">
        <f t="shared" ref="E139:E170" si="18">$E$4*A139+$E$3</f>
        <v>775.8</v>
      </c>
      <c r="F139" s="10">
        <f t="shared" si="11"/>
        <v>35.319999999999936</v>
      </c>
      <c r="G139" s="10">
        <f t="shared" ref="G139:G170" si="19">IF($A139&lt;=66+$G$6,C139,G138+$H$2)</f>
        <v>652.19200000000126</v>
      </c>
      <c r="H139" s="8">
        <f t="shared" si="15"/>
        <v>123.6079999999987</v>
      </c>
    </row>
    <row r="140" spans="1:8" x14ac:dyDescent="0.25">
      <c r="A140" s="17">
        <v>131</v>
      </c>
      <c r="B140" s="5">
        <f t="shared" si="16"/>
        <v>863.3</v>
      </c>
      <c r="C140" s="5">
        <f t="shared" ref="C140:C171" si="20">$D$2*$C$7*A140</f>
        <v>746.17599999999993</v>
      </c>
      <c r="D140" s="5">
        <f t="shared" si="17"/>
        <v>115.72800000000007</v>
      </c>
      <c r="E140" s="5">
        <f t="shared" si="18"/>
        <v>778.8</v>
      </c>
      <c r="F140" s="10">
        <f t="shared" ref="F140:F203" si="21">E140-C140</f>
        <v>32.624000000000024</v>
      </c>
      <c r="G140" s="10">
        <f t="shared" si="19"/>
        <v>656.46400000000131</v>
      </c>
      <c r="H140" s="8">
        <f t="shared" si="15"/>
        <v>122.33599999999865</v>
      </c>
    </row>
    <row r="141" spans="1:8" x14ac:dyDescent="0.25">
      <c r="A141" s="17">
        <v>132</v>
      </c>
      <c r="B141" s="5">
        <f t="shared" si="16"/>
        <v>867.6</v>
      </c>
      <c r="C141" s="5">
        <f t="shared" si="20"/>
        <v>751.87199999999996</v>
      </c>
      <c r="D141" s="5">
        <f t="shared" si="17"/>
        <v>114.33199999999999</v>
      </c>
      <c r="E141" s="5">
        <f t="shared" si="18"/>
        <v>781.8</v>
      </c>
      <c r="F141" s="10">
        <f t="shared" si="21"/>
        <v>29.927999999999997</v>
      </c>
      <c r="G141" s="10">
        <f t="shared" si="19"/>
        <v>660.73600000000135</v>
      </c>
      <c r="H141" s="8">
        <f t="shared" si="15"/>
        <v>121.0639999999986</v>
      </c>
    </row>
    <row r="142" spans="1:8" x14ac:dyDescent="0.25">
      <c r="A142" s="17">
        <v>133</v>
      </c>
      <c r="B142" s="5">
        <f t="shared" si="16"/>
        <v>871.9</v>
      </c>
      <c r="C142" s="5">
        <f t="shared" si="20"/>
        <v>757.56799999999998</v>
      </c>
      <c r="D142" s="5">
        <f t="shared" si="17"/>
        <v>112.93599999999992</v>
      </c>
      <c r="E142" s="5">
        <f t="shared" si="18"/>
        <v>784.8</v>
      </c>
      <c r="F142" s="10">
        <f t="shared" si="21"/>
        <v>27.231999999999971</v>
      </c>
      <c r="G142" s="10">
        <f t="shared" si="19"/>
        <v>665.0080000000014</v>
      </c>
      <c r="H142" s="8">
        <f t="shared" si="15"/>
        <v>119.79199999999855</v>
      </c>
    </row>
    <row r="143" spans="1:8" x14ac:dyDescent="0.25">
      <c r="A143" s="17">
        <v>134</v>
      </c>
      <c r="B143" s="5">
        <f t="shared" si="16"/>
        <v>876.19999999999993</v>
      </c>
      <c r="C143" s="5">
        <f t="shared" si="20"/>
        <v>763.26400000000001</v>
      </c>
      <c r="D143" s="5">
        <f t="shared" si="17"/>
        <v>111.54000000000008</v>
      </c>
      <c r="E143" s="5">
        <f t="shared" si="18"/>
        <v>787.8</v>
      </c>
      <c r="F143" s="10">
        <f t="shared" si="21"/>
        <v>24.535999999999945</v>
      </c>
      <c r="G143" s="10">
        <f t="shared" si="19"/>
        <v>669.28000000000145</v>
      </c>
      <c r="H143" s="8">
        <f t="shared" si="15"/>
        <v>118.5199999999985</v>
      </c>
    </row>
    <row r="144" spans="1:8" x14ac:dyDescent="0.25">
      <c r="A144" s="17">
        <v>135</v>
      </c>
      <c r="B144" s="5">
        <f t="shared" si="16"/>
        <v>880.5</v>
      </c>
      <c r="C144" s="5">
        <f t="shared" si="20"/>
        <v>768.95999999999992</v>
      </c>
      <c r="D144" s="5">
        <f t="shared" si="17"/>
        <v>110.14400000000001</v>
      </c>
      <c r="E144" s="5">
        <f t="shared" si="18"/>
        <v>790.8</v>
      </c>
      <c r="F144" s="10">
        <f t="shared" si="21"/>
        <v>21.840000000000032</v>
      </c>
      <c r="G144" s="10">
        <f t="shared" si="19"/>
        <v>673.5520000000015</v>
      </c>
      <c r="H144" s="8">
        <f t="shared" si="15"/>
        <v>117.24799999999846</v>
      </c>
    </row>
    <row r="145" spans="1:8" x14ac:dyDescent="0.25">
      <c r="A145" s="17">
        <v>136</v>
      </c>
      <c r="B145" s="5">
        <f t="shared" si="16"/>
        <v>884.8</v>
      </c>
      <c r="C145" s="5">
        <f t="shared" si="20"/>
        <v>774.65599999999995</v>
      </c>
      <c r="D145" s="5">
        <f t="shared" si="17"/>
        <v>108.74800000000005</v>
      </c>
      <c r="E145" s="5">
        <f t="shared" si="18"/>
        <v>793.8</v>
      </c>
      <c r="F145" s="10">
        <f t="shared" si="21"/>
        <v>19.144000000000005</v>
      </c>
      <c r="G145" s="10">
        <f t="shared" si="19"/>
        <v>677.82400000000155</v>
      </c>
      <c r="H145" s="8">
        <f t="shared" si="15"/>
        <v>115.97599999999841</v>
      </c>
    </row>
    <row r="146" spans="1:8" x14ac:dyDescent="0.25">
      <c r="A146" s="17">
        <v>137</v>
      </c>
      <c r="B146" s="5">
        <f t="shared" si="16"/>
        <v>889.1</v>
      </c>
      <c r="C146" s="5">
        <f t="shared" si="20"/>
        <v>780.35199999999998</v>
      </c>
      <c r="D146" s="5">
        <f t="shared" si="17"/>
        <v>107.35199999999998</v>
      </c>
      <c r="E146" s="5">
        <f t="shared" si="18"/>
        <v>796.8</v>
      </c>
      <c r="F146" s="10">
        <f t="shared" si="21"/>
        <v>16.447999999999979</v>
      </c>
      <c r="G146" s="10">
        <f t="shared" si="19"/>
        <v>682.0960000000016</v>
      </c>
      <c r="H146" s="8">
        <f t="shared" si="15"/>
        <v>114.70399999999836</v>
      </c>
    </row>
    <row r="147" spans="1:8" x14ac:dyDescent="0.25">
      <c r="A147" s="17">
        <v>138</v>
      </c>
      <c r="B147" s="5">
        <f t="shared" si="16"/>
        <v>893.4</v>
      </c>
      <c r="C147" s="5">
        <f t="shared" si="20"/>
        <v>786.048</v>
      </c>
      <c r="D147" s="5">
        <f t="shared" si="17"/>
        <v>105.95600000000002</v>
      </c>
      <c r="E147" s="5">
        <f t="shared" si="18"/>
        <v>799.8</v>
      </c>
      <c r="F147" s="10">
        <f t="shared" si="21"/>
        <v>13.751999999999953</v>
      </c>
      <c r="G147" s="10">
        <f t="shared" si="19"/>
        <v>686.36800000000164</v>
      </c>
      <c r="H147" s="8">
        <f t="shared" si="15"/>
        <v>113.43199999999831</v>
      </c>
    </row>
    <row r="148" spans="1:8" x14ac:dyDescent="0.25">
      <c r="A148" s="17">
        <v>139</v>
      </c>
      <c r="B148" s="5">
        <f t="shared" si="16"/>
        <v>897.69999999999993</v>
      </c>
      <c r="C148" s="5">
        <f t="shared" si="20"/>
        <v>791.74399999999991</v>
      </c>
      <c r="D148" s="5">
        <f t="shared" si="17"/>
        <v>104.56000000000006</v>
      </c>
      <c r="E148" s="5">
        <f t="shared" si="18"/>
        <v>802.8</v>
      </c>
      <c r="F148" s="10">
        <f t="shared" si="21"/>
        <v>11.05600000000004</v>
      </c>
      <c r="G148" s="10">
        <f t="shared" si="19"/>
        <v>690.64000000000169</v>
      </c>
      <c r="H148" s="8">
        <f t="shared" si="15"/>
        <v>112.15999999999826</v>
      </c>
    </row>
    <row r="149" spans="1:8" x14ac:dyDescent="0.25">
      <c r="A149" s="17">
        <v>140</v>
      </c>
      <c r="B149" s="5">
        <f t="shared" si="16"/>
        <v>902</v>
      </c>
      <c r="C149" s="5">
        <f t="shared" si="20"/>
        <v>797.43999999999994</v>
      </c>
      <c r="D149" s="5">
        <f t="shared" si="17"/>
        <v>103.16399999999999</v>
      </c>
      <c r="E149" s="5">
        <f t="shared" si="18"/>
        <v>805.8</v>
      </c>
      <c r="F149" s="10">
        <f t="shared" si="21"/>
        <v>8.3600000000000136</v>
      </c>
      <c r="G149" s="10">
        <f t="shared" si="19"/>
        <v>694.91200000000174</v>
      </c>
      <c r="H149" s="8">
        <f t="shared" si="15"/>
        <v>110.88799999999821</v>
      </c>
    </row>
    <row r="150" spans="1:8" x14ac:dyDescent="0.25">
      <c r="A150" s="17">
        <v>141</v>
      </c>
      <c r="B150" s="5">
        <f t="shared" si="16"/>
        <v>906.3</v>
      </c>
      <c r="C150" s="5">
        <f t="shared" si="20"/>
        <v>803.13599999999997</v>
      </c>
      <c r="D150" s="5">
        <f t="shared" si="17"/>
        <v>101.76800000000003</v>
      </c>
      <c r="E150" s="5">
        <f t="shared" si="18"/>
        <v>808.8</v>
      </c>
      <c r="F150" s="10">
        <f t="shared" si="21"/>
        <v>5.6639999999999873</v>
      </c>
      <c r="G150" s="10">
        <f t="shared" si="19"/>
        <v>699.18400000000179</v>
      </c>
      <c r="H150" s="8">
        <f t="shared" si="15"/>
        <v>109.61599999999817</v>
      </c>
    </row>
    <row r="151" spans="1:8" x14ac:dyDescent="0.25">
      <c r="A151" s="19">
        <v>142</v>
      </c>
      <c r="B151" s="11">
        <f t="shared" si="16"/>
        <v>910.6</v>
      </c>
      <c r="C151" s="11">
        <f t="shared" si="20"/>
        <v>808.83199999999999</v>
      </c>
      <c r="D151" s="11">
        <f t="shared" si="17"/>
        <v>100.37200000000007</v>
      </c>
      <c r="E151" s="11">
        <f t="shared" si="18"/>
        <v>811.8</v>
      </c>
      <c r="F151" s="11">
        <f t="shared" si="21"/>
        <v>2.9679999999999609</v>
      </c>
      <c r="G151" s="10">
        <f t="shared" si="19"/>
        <v>703.45600000000184</v>
      </c>
      <c r="H151" s="8">
        <f t="shared" si="15"/>
        <v>108.34399999999812</v>
      </c>
    </row>
    <row r="152" spans="1:8" x14ac:dyDescent="0.25">
      <c r="A152" s="19">
        <v>143</v>
      </c>
      <c r="B152" s="11">
        <f t="shared" si="16"/>
        <v>914.9</v>
      </c>
      <c r="C152" s="11">
        <f t="shared" si="20"/>
        <v>814.52799999999991</v>
      </c>
      <c r="D152" s="11">
        <f t="shared" si="17"/>
        <v>98.975999999999999</v>
      </c>
      <c r="E152" s="11">
        <f t="shared" si="18"/>
        <v>814.8</v>
      </c>
      <c r="F152" s="11">
        <f t="shared" si="21"/>
        <v>0.2720000000000482</v>
      </c>
      <c r="G152" s="10">
        <f t="shared" si="19"/>
        <v>707.72800000000188</v>
      </c>
      <c r="H152" s="8">
        <f t="shared" si="15"/>
        <v>107.07199999999807</v>
      </c>
    </row>
    <row r="153" spans="1:8" x14ac:dyDescent="0.25">
      <c r="A153" s="17">
        <v>144</v>
      </c>
      <c r="B153" s="5">
        <f t="shared" si="16"/>
        <v>919.19999999999993</v>
      </c>
      <c r="C153" s="5">
        <f t="shared" si="20"/>
        <v>820.22399999999993</v>
      </c>
      <c r="D153" s="5">
        <f t="shared" si="17"/>
        <v>97.580000000000041</v>
      </c>
      <c r="E153" s="5">
        <f t="shared" si="18"/>
        <v>817.8</v>
      </c>
      <c r="F153" s="10">
        <f t="shared" si="21"/>
        <v>-2.4239999999999782</v>
      </c>
      <c r="G153" s="10">
        <f t="shared" si="19"/>
        <v>712.00000000000193</v>
      </c>
      <c r="H153" s="8">
        <f t="shared" si="15"/>
        <v>105.79999999999802</v>
      </c>
    </row>
    <row r="154" spans="1:8" x14ac:dyDescent="0.25">
      <c r="A154" s="17">
        <v>145</v>
      </c>
      <c r="B154" s="5">
        <f t="shared" si="16"/>
        <v>923.5</v>
      </c>
      <c r="C154" s="5">
        <f t="shared" si="20"/>
        <v>825.92</v>
      </c>
      <c r="D154" s="5">
        <f t="shared" si="17"/>
        <v>96.183999999999969</v>
      </c>
      <c r="E154" s="5">
        <f t="shared" si="18"/>
        <v>820.8</v>
      </c>
      <c r="F154" s="10">
        <f t="shared" si="21"/>
        <v>-5.1200000000000045</v>
      </c>
      <c r="G154" s="10">
        <f t="shared" si="19"/>
        <v>716.27200000000198</v>
      </c>
      <c r="H154" s="8">
        <f t="shared" si="15"/>
        <v>104.52799999999797</v>
      </c>
    </row>
    <row r="155" spans="1:8" x14ac:dyDescent="0.25">
      <c r="A155" s="17">
        <v>146</v>
      </c>
      <c r="B155" s="5">
        <f t="shared" si="16"/>
        <v>927.8</v>
      </c>
      <c r="C155" s="5">
        <f t="shared" si="20"/>
        <v>831.61599999999999</v>
      </c>
      <c r="D155" s="5">
        <f t="shared" si="17"/>
        <v>94.788000000000011</v>
      </c>
      <c r="E155" s="5">
        <f t="shared" si="18"/>
        <v>823.8</v>
      </c>
      <c r="F155" s="10">
        <f t="shared" si="21"/>
        <v>-7.8160000000000309</v>
      </c>
      <c r="G155" s="10">
        <f t="shared" si="19"/>
        <v>720.54400000000203</v>
      </c>
      <c r="H155" s="8">
        <f t="shared" si="15"/>
        <v>103.25599999999793</v>
      </c>
    </row>
    <row r="156" spans="1:8" x14ac:dyDescent="0.25">
      <c r="A156" s="17">
        <v>147</v>
      </c>
      <c r="B156" s="5">
        <f t="shared" si="16"/>
        <v>932.1</v>
      </c>
      <c r="C156" s="5">
        <f t="shared" si="20"/>
        <v>837.31200000000001</v>
      </c>
      <c r="D156" s="5">
        <f t="shared" si="17"/>
        <v>93.392000000000053</v>
      </c>
      <c r="E156" s="5">
        <f t="shared" si="18"/>
        <v>826.8</v>
      </c>
      <c r="F156" s="10">
        <f t="shared" si="21"/>
        <v>-10.512000000000057</v>
      </c>
      <c r="G156" s="10">
        <f t="shared" si="19"/>
        <v>724.81600000000208</v>
      </c>
      <c r="H156" s="8">
        <f t="shared" si="15"/>
        <v>101.98399999999788</v>
      </c>
    </row>
    <row r="157" spans="1:8" x14ac:dyDescent="0.25">
      <c r="A157" s="17">
        <v>148</v>
      </c>
      <c r="B157" s="5">
        <f t="shared" si="16"/>
        <v>936.4</v>
      </c>
      <c r="C157" s="5">
        <f t="shared" si="20"/>
        <v>843.00799999999992</v>
      </c>
      <c r="D157" s="5">
        <f t="shared" si="17"/>
        <v>91.995999999999981</v>
      </c>
      <c r="E157" s="5">
        <f t="shared" si="18"/>
        <v>829.8</v>
      </c>
      <c r="F157" s="10">
        <f t="shared" si="21"/>
        <v>-13.20799999999997</v>
      </c>
      <c r="G157" s="10">
        <f t="shared" si="19"/>
        <v>729.08800000000213</v>
      </c>
      <c r="H157" s="8">
        <f t="shared" si="15"/>
        <v>100.71199999999783</v>
      </c>
    </row>
    <row r="158" spans="1:8" x14ac:dyDescent="0.25">
      <c r="A158" s="17">
        <v>149</v>
      </c>
      <c r="B158" s="5">
        <f t="shared" si="16"/>
        <v>940.69999999999993</v>
      </c>
      <c r="C158" s="5">
        <f t="shared" si="20"/>
        <v>848.70399999999995</v>
      </c>
      <c r="D158" s="5">
        <f t="shared" si="17"/>
        <v>90.600000000000023</v>
      </c>
      <c r="E158" s="5">
        <f t="shared" si="18"/>
        <v>832.8</v>
      </c>
      <c r="F158" s="10">
        <f t="shared" si="21"/>
        <v>-15.903999999999996</v>
      </c>
      <c r="G158" s="10">
        <f t="shared" si="19"/>
        <v>733.36000000000217</v>
      </c>
      <c r="H158" s="8">
        <f t="shared" si="15"/>
        <v>99.439999999997781</v>
      </c>
    </row>
    <row r="159" spans="1:8" x14ac:dyDescent="0.25">
      <c r="A159" s="17">
        <v>150</v>
      </c>
      <c r="B159" s="5">
        <f t="shared" si="16"/>
        <v>945</v>
      </c>
      <c r="C159" s="5">
        <f t="shared" si="20"/>
        <v>854.4</v>
      </c>
      <c r="D159" s="5">
        <f t="shared" si="17"/>
        <v>89.203999999999951</v>
      </c>
      <c r="E159" s="5">
        <f t="shared" si="18"/>
        <v>835.8</v>
      </c>
      <c r="F159" s="10">
        <f t="shared" si="21"/>
        <v>-18.600000000000023</v>
      </c>
      <c r="G159" s="10">
        <f t="shared" si="19"/>
        <v>737.63200000000222</v>
      </c>
      <c r="H159" s="8">
        <f t="shared" si="15"/>
        <v>98.167999999997733</v>
      </c>
    </row>
    <row r="160" spans="1:8" x14ac:dyDescent="0.25">
      <c r="A160" s="17">
        <v>151</v>
      </c>
      <c r="B160" s="5">
        <f t="shared" si="16"/>
        <v>949.3</v>
      </c>
      <c r="C160" s="5">
        <f t="shared" si="20"/>
        <v>860.096</v>
      </c>
      <c r="D160" s="5">
        <f t="shared" si="17"/>
        <v>87.808000000000106</v>
      </c>
      <c r="E160" s="5">
        <f t="shared" si="18"/>
        <v>838.8</v>
      </c>
      <c r="F160" s="10">
        <f t="shared" si="21"/>
        <v>-21.296000000000049</v>
      </c>
      <c r="G160" s="10">
        <f t="shared" si="19"/>
        <v>741.90400000000227</v>
      </c>
      <c r="H160" s="8">
        <f t="shared" si="15"/>
        <v>96.895999999997684</v>
      </c>
    </row>
    <row r="161" spans="1:8" x14ac:dyDescent="0.25">
      <c r="A161" s="17">
        <v>152</v>
      </c>
      <c r="B161" s="5">
        <f t="shared" si="16"/>
        <v>953.6</v>
      </c>
      <c r="C161" s="5">
        <f t="shared" si="20"/>
        <v>865.79199999999992</v>
      </c>
      <c r="D161" s="5">
        <f t="shared" si="17"/>
        <v>86.412000000000035</v>
      </c>
      <c r="E161" s="5">
        <f t="shared" si="18"/>
        <v>841.8</v>
      </c>
      <c r="F161" s="10">
        <f t="shared" si="21"/>
        <v>-23.991999999999962</v>
      </c>
      <c r="G161" s="10">
        <f t="shared" si="19"/>
        <v>746.17600000000232</v>
      </c>
      <c r="H161" s="8">
        <f t="shared" si="15"/>
        <v>95.623999999997636</v>
      </c>
    </row>
    <row r="162" spans="1:8" x14ac:dyDescent="0.25">
      <c r="A162" s="17">
        <v>153</v>
      </c>
      <c r="B162" s="5">
        <f t="shared" si="16"/>
        <v>957.9</v>
      </c>
      <c r="C162" s="5">
        <f t="shared" si="20"/>
        <v>871.48799999999994</v>
      </c>
      <c r="D162" s="5">
        <f t="shared" si="17"/>
        <v>85.015999999999963</v>
      </c>
      <c r="E162" s="5">
        <f t="shared" si="18"/>
        <v>844.8</v>
      </c>
      <c r="F162" s="10">
        <f t="shared" si="21"/>
        <v>-26.687999999999988</v>
      </c>
      <c r="G162" s="10">
        <f t="shared" si="19"/>
        <v>750.44800000000237</v>
      </c>
      <c r="H162" s="8">
        <f t="shared" si="15"/>
        <v>94.351999999997588</v>
      </c>
    </row>
    <row r="163" spans="1:8" x14ac:dyDescent="0.25">
      <c r="A163" s="17">
        <v>154</v>
      </c>
      <c r="B163" s="5">
        <f t="shared" si="16"/>
        <v>962.19999999999993</v>
      </c>
      <c r="C163" s="5">
        <f t="shared" si="20"/>
        <v>877.18399999999997</v>
      </c>
      <c r="D163" s="5">
        <f t="shared" si="17"/>
        <v>83.62</v>
      </c>
      <c r="E163" s="5">
        <f t="shared" si="18"/>
        <v>847.8</v>
      </c>
      <c r="F163" s="10">
        <f t="shared" si="21"/>
        <v>-29.384000000000015</v>
      </c>
      <c r="G163" s="10">
        <f t="shared" si="19"/>
        <v>754.72000000000241</v>
      </c>
      <c r="H163" s="8">
        <f t="shared" si="15"/>
        <v>93.07999999999754</v>
      </c>
    </row>
    <row r="164" spans="1:8" x14ac:dyDescent="0.25">
      <c r="A164" s="17">
        <v>155</v>
      </c>
      <c r="B164" s="5">
        <f t="shared" si="16"/>
        <v>966.5</v>
      </c>
      <c r="C164" s="5">
        <f t="shared" si="20"/>
        <v>882.88</v>
      </c>
      <c r="D164" s="5">
        <f t="shared" si="17"/>
        <v>82.224000000000046</v>
      </c>
      <c r="E164" s="5">
        <f t="shared" si="18"/>
        <v>850.8</v>
      </c>
      <c r="F164" s="10">
        <f t="shared" si="21"/>
        <v>-32.080000000000041</v>
      </c>
      <c r="G164" s="10">
        <f t="shared" si="19"/>
        <v>758.99200000000246</v>
      </c>
      <c r="H164" s="8">
        <f t="shared" si="15"/>
        <v>91.807999999997492</v>
      </c>
    </row>
    <row r="165" spans="1:8" x14ac:dyDescent="0.25">
      <c r="A165" s="17">
        <v>156</v>
      </c>
      <c r="B165" s="5">
        <f t="shared" si="16"/>
        <v>970.8</v>
      </c>
      <c r="C165" s="5">
        <f t="shared" si="20"/>
        <v>888.57599999999991</v>
      </c>
      <c r="D165" s="5">
        <f t="shared" si="17"/>
        <v>80.828000000000088</v>
      </c>
      <c r="E165" s="5">
        <f t="shared" si="18"/>
        <v>853.8</v>
      </c>
      <c r="F165" s="10">
        <f t="shared" si="21"/>
        <v>-34.775999999999954</v>
      </c>
      <c r="G165" s="10">
        <f t="shared" si="19"/>
        <v>763.26400000000251</v>
      </c>
      <c r="H165" s="8">
        <f t="shared" si="15"/>
        <v>90.535999999997443</v>
      </c>
    </row>
    <row r="166" spans="1:8" x14ac:dyDescent="0.25">
      <c r="A166" s="17">
        <v>157</v>
      </c>
      <c r="B166" s="5">
        <f t="shared" si="16"/>
        <v>975.1</v>
      </c>
      <c r="C166" s="5">
        <f t="shared" si="20"/>
        <v>894.27199999999993</v>
      </c>
      <c r="D166" s="5">
        <f t="shared" si="17"/>
        <v>79.432000000000016</v>
      </c>
      <c r="E166" s="5">
        <f t="shared" si="18"/>
        <v>856.8</v>
      </c>
      <c r="F166" s="10">
        <f t="shared" si="21"/>
        <v>-37.47199999999998</v>
      </c>
      <c r="G166" s="10">
        <f t="shared" si="19"/>
        <v>767.53600000000256</v>
      </c>
      <c r="H166" s="8">
        <f t="shared" si="15"/>
        <v>89.263999999997395</v>
      </c>
    </row>
    <row r="167" spans="1:8" x14ac:dyDescent="0.25">
      <c r="A167" s="17">
        <v>158</v>
      </c>
      <c r="B167" s="5">
        <f t="shared" si="16"/>
        <v>979.4</v>
      </c>
      <c r="C167" s="5">
        <f t="shared" si="20"/>
        <v>899.96799999999996</v>
      </c>
      <c r="D167" s="5">
        <f t="shared" si="17"/>
        <v>78.035999999999945</v>
      </c>
      <c r="E167" s="5">
        <f t="shared" si="18"/>
        <v>859.8</v>
      </c>
      <c r="F167" s="10">
        <f t="shared" si="21"/>
        <v>-40.168000000000006</v>
      </c>
      <c r="G167" s="10">
        <f t="shared" si="19"/>
        <v>771.80800000000261</v>
      </c>
      <c r="H167" s="8">
        <f t="shared" si="15"/>
        <v>87.991999999997347</v>
      </c>
    </row>
    <row r="168" spans="1:8" x14ac:dyDescent="0.25">
      <c r="A168" s="17">
        <v>159</v>
      </c>
      <c r="B168" s="5">
        <f t="shared" si="16"/>
        <v>983.69999999999993</v>
      </c>
      <c r="C168" s="5">
        <f t="shared" si="20"/>
        <v>905.66399999999999</v>
      </c>
      <c r="D168" s="5">
        <f t="shared" si="17"/>
        <v>76.6400000000001</v>
      </c>
      <c r="E168" s="5">
        <f t="shared" si="18"/>
        <v>862.8</v>
      </c>
      <c r="F168" s="10">
        <f t="shared" si="21"/>
        <v>-42.864000000000033</v>
      </c>
      <c r="G168" s="10">
        <f t="shared" si="19"/>
        <v>776.08000000000266</v>
      </c>
      <c r="H168" s="8">
        <f t="shared" si="15"/>
        <v>86.719999999997299</v>
      </c>
    </row>
    <row r="169" spans="1:8" x14ac:dyDescent="0.25">
      <c r="A169" s="17">
        <v>160</v>
      </c>
      <c r="B169" s="5">
        <f t="shared" si="16"/>
        <v>988</v>
      </c>
      <c r="C169" s="5">
        <f t="shared" si="20"/>
        <v>911.3599999999999</v>
      </c>
      <c r="D169" s="5">
        <f t="shared" si="17"/>
        <v>75.244000000000028</v>
      </c>
      <c r="E169" s="5">
        <f t="shared" si="18"/>
        <v>865.8</v>
      </c>
      <c r="F169" s="10">
        <f t="shared" si="21"/>
        <v>-45.559999999999945</v>
      </c>
      <c r="G169" s="10">
        <f t="shared" si="19"/>
        <v>780.3520000000027</v>
      </c>
      <c r="H169" s="8">
        <f t="shared" si="15"/>
        <v>85.447999999997251</v>
      </c>
    </row>
    <row r="170" spans="1:8" x14ac:dyDescent="0.25">
      <c r="A170" s="17">
        <v>161</v>
      </c>
      <c r="B170" s="5">
        <f t="shared" si="16"/>
        <v>992.3</v>
      </c>
      <c r="C170" s="5">
        <f t="shared" si="20"/>
        <v>917.05599999999993</v>
      </c>
      <c r="D170" s="5">
        <f t="shared" si="17"/>
        <v>73.84800000000007</v>
      </c>
      <c r="E170" s="5">
        <f t="shared" si="18"/>
        <v>868.8</v>
      </c>
      <c r="F170" s="10">
        <f t="shared" si="21"/>
        <v>-48.255999999999972</v>
      </c>
      <c r="G170" s="10">
        <f t="shared" si="19"/>
        <v>784.62400000000275</v>
      </c>
      <c r="H170" s="8">
        <f t="shared" si="15"/>
        <v>84.175999999997202</v>
      </c>
    </row>
    <row r="171" spans="1:8" x14ac:dyDescent="0.25">
      <c r="A171" s="17">
        <v>162</v>
      </c>
      <c r="B171" s="5">
        <f t="shared" si="16"/>
        <v>996.6</v>
      </c>
      <c r="C171" s="5">
        <f t="shared" si="20"/>
        <v>922.75199999999995</v>
      </c>
      <c r="D171" s="5">
        <f t="shared" si="17"/>
        <v>72.451999999999998</v>
      </c>
      <c r="E171" s="5">
        <f t="shared" ref="E171:E202" si="22">$E$4*A171+$E$3</f>
        <v>871.8</v>
      </c>
      <c r="F171" s="10">
        <f t="shared" si="21"/>
        <v>-50.951999999999998</v>
      </c>
      <c r="G171" s="10">
        <f t="shared" ref="G171:G202" si="23">IF($A171&lt;=66+$G$6,C171,G170+$H$2)</f>
        <v>788.8960000000028</v>
      </c>
      <c r="H171" s="8">
        <f t="shared" si="15"/>
        <v>82.903999999997154</v>
      </c>
    </row>
    <row r="172" spans="1:8" x14ac:dyDescent="0.25">
      <c r="A172" s="17">
        <v>163</v>
      </c>
      <c r="B172" s="5">
        <f t="shared" si="16"/>
        <v>1000.9</v>
      </c>
      <c r="C172" s="5">
        <f t="shared" ref="C172:C203" si="24">$D$2*$C$7*A172</f>
        <v>928.44799999999998</v>
      </c>
      <c r="D172" s="5">
        <f t="shared" si="17"/>
        <v>71.055999999999926</v>
      </c>
      <c r="E172" s="5">
        <f t="shared" si="22"/>
        <v>874.8</v>
      </c>
      <c r="F172" s="10">
        <f t="shared" si="21"/>
        <v>-53.648000000000025</v>
      </c>
      <c r="G172" s="10">
        <f t="shared" si="23"/>
        <v>793.16800000000285</v>
      </c>
      <c r="H172" s="8">
        <f t="shared" si="15"/>
        <v>81.631999999997106</v>
      </c>
    </row>
    <row r="173" spans="1:8" x14ac:dyDescent="0.25">
      <c r="A173" s="17">
        <v>164</v>
      </c>
      <c r="B173" s="5">
        <f t="shared" si="16"/>
        <v>1005.1999999999999</v>
      </c>
      <c r="C173" s="5">
        <f t="shared" si="24"/>
        <v>934.14400000000001</v>
      </c>
      <c r="D173" s="5">
        <f t="shared" si="17"/>
        <v>69.660000000000082</v>
      </c>
      <c r="E173" s="5">
        <f t="shared" si="22"/>
        <v>877.8</v>
      </c>
      <c r="F173" s="10">
        <f t="shared" si="21"/>
        <v>-56.344000000000051</v>
      </c>
      <c r="G173" s="10">
        <f t="shared" si="23"/>
        <v>797.4400000000029</v>
      </c>
      <c r="H173" s="8">
        <f t="shared" si="15"/>
        <v>80.359999999997058</v>
      </c>
    </row>
    <row r="174" spans="1:8" x14ac:dyDescent="0.25">
      <c r="A174" s="17">
        <v>165</v>
      </c>
      <c r="B174" s="5">
        <f t="shared" si="16"/>
        <v>1009.5</v>
      </c>
      <c r="C174" s="5">
        <f t="shared" si="24"/>
        <v>939.83999999999992</v>
      </c>
      <c r="D174" s="5">
        <f t="shared" si="17"/>
        <v>68.26400000000001</v>
      </c>
      <c r="E174" s="5">
        <f t="shared" si="22"/>
        <v>880.8</v>
      </c>
      <c r="F174" s="10">
        <f t="shared" si="21"/>
        <v>-59.039999999999964</v>
      </c>
      <c r="G174" s="10">
        <f t="shared" si="23"/>
        <v>801.71200000000294</v>
      </c>
      <c r="H174" s="8">
        <f t="shared" si="15"/>
        <v>79.08799999999701</v>
      </c>
    </row>
    <row r="175" spans="1:8" x14ac:dyDescent="0.25">
      <c r="A175" s="17">
        <v>166</v>
      </c>
      <c r="B175" s="5">
        <f t="shared" si="16"/>
        <v>1013.8</v>
      </c>
      <c r="C175" s="5">
        <f t="shared" si="24"/>
        <v>945.53599999999994</v>
      </c>
      <c r="D175" s="5">
        <f t="shared" si="17"/>
        <v>66.868000000000052</v>
      </c>
      <c r="E175" s="5">
        <f t="shared" si="22"/>
        <v>883.8</v>
      </c>
      <c r="F175" s="10">
        <f t="shared" si="21"/>
        <v>-61.73599999999999</v>
      </c>
      <c r="G175" s="10">
        <f t="shared" si="23"/>
        <v>805.98400000000299</v>
      </c>
      <c r="H175" s="8">
        <f t="shared" si="15"/>
        <v>77.815999999996961</v>
      </c>
    </row>
    <row r="176" spans="1:8" x14ac:dyDescent="0.25">
      <c r="A176" s="17">
        <v>167</v>
      </c>
      <c r="B176" s="5">
        <f t="shared" si="16"/>
        <v>1018.1</v>
      </c>
      <c r="C176" s="5">
        <f t="shared" si="24"/>
        <v>951.23199999999997</v>
      </c>
      <c r="D176" s="5">
        <f t="shared" si="17"/>
        <v>65.47199999999998</v>
      </c>
      <c r="E176" s="5">
        <f t="shared" si="22"/>
        <v>886.8</v>
      </c>
      <c r="F176" s="10">
        <f t="shared" si="21"/>
        <v>-64.432000000000016</v>
      </c>
      <c r="G176" s="10">
        <f t="shared" si="23"/>
        <v>810.25600000000304</v>
      </c>
      <c r="H176" s="8">
        <f t="shared" si="15"/>
        <v>76.543999999996913</v>
      </c>
    </row>
    <row r="177" spans="1:8" x14ac:dyDescent="0.25">
      <c r="A177" s="17">
        <v>168</v>
      </c>
      <c r="B177" s="5">
        <f t="shared" si="16"/>
        <v>1022.4</v>
      </c>
      <c r="C177" s="5">
        <f t="shared" si="24"/>
        <v>956.928</v>
      </c>
      <c r="D177" s="5">
        <f t="shared" si="17"/>
        <v>64.075999999999908</v>
      </c>
      <c r="E177" s="5">
        <f t="shared" si="22"/>
        <v>889.8</v>
      </c>
      <c r="F177" s="10">
        <f t="shared" si="21"/>
        <v>-67.128000000000043</v>
      </c>
      <c r="G177" s="10">
        <f t="shared" si="23"/>
        <v>814.52800000000309</v>
      </c>
      <c r="H177" s="8">
        <f t="shared" si="15"/>
        <v>75.271999999996865</v>
      </c>
    </row>
    <row r="178" spans="1:8" x14ac:dyDescent="0.25">
      <c r="A178" s="17">
        <v>169</v>
      </c>
      <c r="B178" s="5">
        <f t="shared" si="16"/>
        <v>1026.6999999999998</v>
      </c>
      <c r="C178" s="5">
        <f t="shared" si="24"/>
        <v>962.62399999999991</v>
      </c>
      <c r="D178" s="5">
        <f t="shared" si="17"/>
        <v>62.680000000000064</v>
      </c>
      <c r="E178" s="5">
        <f t="shared" si="22"/>
        <v>892.8</v>
      </c>
      <c r="F178" s="10">
        <f t="shared" si="21"/>
        <v>-69.823999999999955</v>
      </c>
      <c r="G178" s="10">
        <f t="shared" si="23"/>
        <v>818.80000000000314</v>
      </c>
      <c r="H178" s="8">
        <f t="shared" si="15"/>
        <v>73.999999999996817</v>
      </c>
    </row>
    <row r="179" spans="1:8" x14ac:dyDescent="0.25">
      <c r="A179" s="17">
        <v>170</v>
      </c>
      <c r="B179" s="5">
        <f t="shared" si="16"/>
        <v>1031</v>
      </c>
      <c r="C179" s="5">
        <f t="shared" si="24"/>
        <v>968.31999999999994</v>
      </c>
      <c r="D179" s="5">
        <f t="shared" si="17"/>
        <v>61.283999999999992</v>
      </c>
      <c r="E179" s="5">
        <f t="shared" si="22"/>
        <v>895.8</v>
      </c>
      <c r="F179" s="10">
        <f t="shared" si="21"/>
        <v>-72.519999999999982</v>
      </c>
      <c r="G179" s="10">
        <f t="shared" si="23"/>
        <v>823.07200000000319</v>
      </c>
      <c r="H179" s="8">
        <f t="shared" si="15"/>
        <v>72.727999999996769</v>
      </c>
    </row>
    <row r="180" spans="1:8" x14ac:dyDescent="0.25">
      <c r="A180" s="17">
        <v>171</v>
      </c>
      <c r="B180" s="5">
        <f t="shared" si="16"/>
        <v>1035.3</v>
      </c>
      <c r="C180" s="5">
        <f t="shared" si="24"/>
        <v>974.01599999999996</v>
      </c>
      <c r="D180" s="5">
        <f t="shared" si="17"/>
        <v>59.88799999999992</v>
      </c>
      <c r="E180" s="5">
        <f t="shared" si="22"/>
        <v>898.8</v>
      </c>
      <c r="F180" s="10">
        <f t="shared" si="21"/>
        <v>-75.216000000000008</v>
      </c>
      <c r="G180" s="10">
        <f t="shared" si="23"/>
        <v>827.34400000000323</v>
      </c>
      <c r="H180" s="8">
        <f t="shared" si="15"/>
        <v>71.45599999999672</v>
      </c>
    </row>
    <row r="181" spans="1:8" x14ac:dyDescent="0.25">
      <c r="A181" s="17">
        <v>172</v>
      </c>
      <c r="B181" s="5">
        <f t="shared" si="16"/>
        <v>1039.5999999999999</v>
      </c>
      <c r="C181" s="5">
        <f t="shared" si="24"/>
        <v>979.71199999999999</v>
      </c>
      <c r="D181" s="5">
        <f t="shared" si="17"/>
        <v>58.492000000000189</v>
      </c>
      <c r="E181" s="5">
        <f t="shared" si="22"/>
        <v>901.8</v>
      </c>
      <c r="F181" s="10">
        <f t="shared" si="21"/>
        <v>-77.912000000000035</v>
      </c>
      <c r="G181" s="10">
        <f t="shared" si="23"/>
        <v>831.61600000000328</v>
      </c>
      <c r="H181" s="8">
        <f t="shared" si="15"/>
        <v>70.183999999996672</v>
      </c>
    </row>
    <row r="182" spans="1:8" x14ac:dyDescent="0.25">
      <c r="A182" s="17">
        <v>173</v>
      </c>
      <c r="B182" s="5">
        <f t="shared" si="16"/>
        <v>1043.9000000000001</v>
      </c>
      <c r="C182" s="5">
        <f t="shared" si="24"/>
        <v>985.4079999999999</v>
      </c>
      <c r="D182" s="5">
        <f t="shared" si="17"/>
        <v>57.09599999999989</v>
      </c>
      <c r="E182" s="5">
        <f t="shared" si="22"/>
        <v>904.8</v>
      </c>
      <c r="F182" s="10">
        <f t="shared" si="21"/>
        <v>-80.607999999999947</v>
      </c>
      <c r="G182" s="10">
        <f t="shared" si="23"/>
        <v>835.88800000000333</v>
      </c>
      <c r="H182" s="8">
        <f t="shared" si="15"/>
        <v>68.911999999996624</v>
      </c>
    </row>
    <row r="183" spans="1:8" x14ac:dyDescent="0.25">
      <c r="A183" s="17">
        <v>174</v>
      </c>
      <c r="B183" s="5">
        <f t="shared" si="16"/>
        <v>1048.1999999999998</v>
      </c>
      <c r="C183" s="5">
        <f t="shared" si="24"/>
        <v>991.10399999999993</v>
      </c>
      <c r="D183" s="5">
        <f t="shared" si="17"/>
        <v>55.700000000000045</v>
      </c>
      <c r="E183" s="5">
        <f t="shared" si="22"/>
        <v>907.8</v>
      </c>
      <c r="F183" s="10">
        <f t="shared" si="21"/>
        <v>-83.303999999999974</v>
      </c>
      <c r="G183" s="10">
        <f t="shared" si="23"/>
        <v>840.16000000000338</v>
      </c>
      <c r="H183" s="8">
        <f t="shared" si="15"/>
        <v>67.639999999996576</v>
      </c>
    </row>
    <row r="184" spans="1:8" x14ac:dyDescent="0.25">
      <c r="A184" s="17">
        <v>175</v>
      </c>
      <c r="B184" s="5">
        <f t="shared" si="16"/>
        <v>1052.5</v>
      </c>
      <c r="C184" s="5">
        <f t="shared" si="24"/>
        <v>996.8</v>
      </c>
      <c r="D184" s="5">
        <f t="shared" si="17"/>
        <v>54.303999999999974</v>
      </c>
      <c r="E184" s="5">
        <f t="shared" si="22"/>
        <v>910.8</v>
      </c>
      <c r="F184" s="10">
        <f t="shared" si="21"/>
        <v>-86</v>
      </c>
      <c r="G184" s="10">
        <f t="shared" si="23"/>
        <v>844.43200000000343</v>
      </c>
      <c r="H184" s="8">
        <f t="shared" si="15"/>
        <v>66.367999999996528</v>
      </c>
    </row>
    <row r="185" spans="1:8" x14ac:dyDescent="0.25">
      <c r="A185" s="17">
        <v>176</v>
      </c>
      <c r="B185" s="5">
        <f t="shared" si="16"/>
        <v>1056.8</v>
      </c>
      <c r="C185" s="5">
        <f t="shared" si="24"/>
        <v>1002.496</v>
      </c>
      <c r="D185" s="5">
        <f t="shared" si="17"/>
        <v>52.907999999999902</v>
      </c>
      <c r="E185" s="5">
        <f t="shared" si="22"/>
        <v>913.8</v>
      </c>
      <c r="F185" s="10">
        <f t="shared" si="21"/>
        <v>-88.696000000000026</v>
      </c>
      <c r="G185" s="10">
        <f t="shared" si="23"/>
        <v>848.70400000000348</v>
      </c>
      <c r="H185" s="8">
        <f t="shared" si="15"/>
        <v>65.095999999996479</v>
      </c>
    </row>
    <row r="186" spans="1:8" x14ac:dyDescent="0.25">
      <c r="A186" s="17">
        <v>177</v>
      </c>
      <c r="B186" s="5">
        <f t="shared" si="16"/>
        <v>1061.0999999999999</v>
      </c>
      <c r="C186" s="5">
        <f t="shared" si="24"/>
        <v>1008.192</v>
      </c>
      <c r="D186" s="5">
        <f t="shared" si="17"/>
        <v>51.512000000000171</v>
      </c>
      <c r="E186" s="5">
        <f t="shared" si="22"/>
        <v>916.8</v>
      </c>
      <c r="F186" s="10">
        <f t="shared" si="21"/>
        <v>-91.392000000000053</v>
      </c>
      <c r="G186" s="10">
        <f t="shared" si="23"/>
        <v>852.97600000000352</v>
      </c>
      <c r="H186" s="8">
        <f t="shared" si="15"/>
        <v>63.823999999996431</v>
      </c>
    </row>
    <row r="187" spans="1:8" x14ac:dyDescent="0.25">
      <c r="A187" s="17">
        <v>178</v>
      </c>
      <c r="B187" s="5">
        <f t="shared" si="16"/>
        <v>1065.4000000000001</v>
      </c>
      <c r="C187" s="5">
        <f t="shared" si="24"/>
        <v>1013.8879999999999</v>
      </c>
      <c r="D187" s="5">
        <f t="shared" si="17"/>
        <v>50.115999999999872</v>
      </c>
      <c r="E187" s="5">
        <f t="shared" si="22"/>
        <v>919.8</v>
      </c>
      <c r="F187" s="10">
        <f t="shared" si="21"/>
        <v>-94.087999999999965</v>
      </c>
      <c r="G187" s="10">
        <f t="shared" si="23"/>
        <v>857.24800000000357</v>
      </c>
      <c r="H187" s="8">
        <f t="shared" si="15"/>
        <v>62.551999999996383</v>
      </c>
    </row>
    <row r="188" spans="1:8" x14ac:dyDescent="0.25">
      <c r="A188" s="17">
        <v>179</v>
      </c>
      <c r="B188" s="5">
        <f t="shared" si="16"/>
        <v>1069.6999999999998</v>
      </c>
      <c r="C188" s="5">
        <f t="shared" si="24"/>
        <v>1019.5839999999999</v>
      </c>
      <c r="D188" s="5">
        <f t="shared" si="17"/>
        <v>48.720000000000027</v>
      </c>
      <c r="E188" s="5">
        <f t="shared" si="22"/>
        <v>922.8</v>
      </c>
      <c r="F188" s="10">
        <f t="shared" si="21"/>
        <v>-96.783999999999992</v>
      </c>
      <c r="G188" s="10">
        <f t="shared" si="23"/>
        <v>861.52000000000362</v>
      </c>
      <c r="H188" s="8">
        <f t="shared" si="15"/>
        <v>61.279999999996335</v>
      </c>
    </row>
    <row r="189" spans="1:8" x14ac:dyDescent="0.25">
      <c r="A189" s="17">
        <v>180</v>
      </c>
      <c r="B189" s="5">
        <f t="shared" si="16"/>
        <v>1074</v>
      </c>
      <c r="C189" s="5">
        <f t="shared" si="24"/>
        <v>1025.28</v>
      </c>
      <c r="D189" s="5">
        <f t="shared" si="17"/>
        <v>47.324000000000069</v>
      </c>
      <c r="E189" s="5">
        <f t="shared" si="22"/>
        <v>925.8</v>
      </c>
      <c r="F189" s="10">
        <f t="shared" si="21"/>
        <v>-99.480000000000018</v>
      </c>
      <c r="G189" s="10">
        <f t="shared" si="23"/>
        <v>865.79200000000367</v>
      </c>
      <c r="H189" s="8">
        <f t="shared" si="15"/>
        <v>60.007999999996287</v>
      </c>
    </row>
    <row r="190" spans="1:8" x14ac:dyDescent="0.25">
      <c r="A190" s="17">
        <v>181</v>
      </c>
      <c r="B190" s="5">
        <f t="shared" si="16"/>
        <v>1078.3</v>
      </c>
      <c r="C190" s="5">
        <f t="shared" si="24"/>
        <v>1030.9759999999999</v>
      </c>
      <c r="D190" s="5">
        <f t="shared" si="17"/>
        <v>45.927999999999884</v>
      </c>
      <c r="E190" s="5">
        <f t="shared" si="22"/>
        <v>928.8</v>
      </c>
      <c r="F190" s="10">
        <f t="shared" si="21"/>
        <v>-102.17599999999993</v>
      </c>
      <c r="G190" s="10">
        <f t="shared" si="23"/>
        <v>870.06400000000372</v>
      </c>
      <c r="H190" s="8">
        <f t="shared" si="15"/>
        <v>58.735999999996238</v>
      </c>
    </row>
    <row r="191" spans="1:8" x14ac:dyDescent="0.25">
      <c r="A191" s="17">
        <v>182</v>
      </c>
      <c r="B191" s="5">
        <f t="shared" si="16"/>
        <v>1082.5999999999999</v>
      </c>
      <c r="C191" s="5">
        <f t="shared" si="24"/>
        <v>1036.672</v>
      </c>
      <c r="D191" s="5">
        <f t="shared" si="17"/>
        <v>44.532000000000153</v>
      </c>
      <c r="E191" s="5">
        <f t="shared" si="22"/>
        <v>931.8</v>
      </c>
      <c r="F191" s="10">
        <f t="shared" si="21"/>
        <v>-104.87200000000007</v>
      </c>
      <c r="G191" s="10">
        <f t="shared" si="23"/>
        <v>874.33600000000376</v>
      </c>
      <c r="H191" s="8">
        <f t="shared" si="15"/>
        <v>57.46399999999619</v>
      </c>
    </row>
    <row r="192" spans="1:8" x14ac:dyDescent="0.25">
      <c r="A192" s="17">
        <v>183</v>
      </c>
      <c r="B192" s="5">
        <f t="shared" si="16"/>
        <v>1086.9000000000001</v>
      </c>
      <c r="C192" s="5">
        <f t="shared" si="24"/>
        <v>1042.3679999999999</v>
      </c>
      <c r="D192" s="5">
        <f t="shared" si="17"/>
        <v>43.135999999999967</v>
      </c>
      <c r="E192" s="5">
        <f t="shared" si="22"/>
        <v>934.8</v>
      </c>
      <c r="F192" s="10">
        <f t="shared" si="21"/>
        <v>-107.56799999999998</v>
      </c>
      <c r="G192" s="10">
        <f t="shared" si="23"/>
        <v>878.60800000000381</v>
      </c>
      <c r="H192" s="8">
        <f t="shared" si="15"/>
        <v>56.191999999996142</v>
      </c>
    </row>
    <row r="193" spans="1:8" x14ac:dyDescent="0.25">
      <c r="A193" s="17">
        <v>184</v>
      </c>
      <c r="B193" s="5">
        <f t="shared" si="16"/>
        <v>1091.1999999999998</v>
      </c>
      <c r="C193" s="5">
        <f t="shared" si="24"/>
        <v>1048.0639999999999</v>
      </c>
      <c r="D193" s="5">
        <f t="shared" si="17"/>
        <v>41.740000000000009</v>
      </c>
      <c r="E193" s="5">
        <f t="shared" si="22"/>
        <v>937.8</v>
      </c>
      <c r="F193" s="10">
        <f t="shared" si="21"/>
        <v>-110.2639999999999</v>
      </c>
      <c r="G193" s="10">
        <f t="shared" si="23"/>
        <v>882.88000000000386</v>
      </c>
      <c r="H193" s="8">
        <f t="shared" si="15"/>
        <v>54.919999999996094</v>
      </c>
    </row>
    <row r="194" spans="1:8" x14ac:dyDescent="0.25">
      <c r="A194" s="17">
        <v>185</v>
      </c>
      <c r="B194" s="5">
        <f t="shared" si="16"/>
        <v>1095.5</v>
      </c>
      <c r="C194" s="5">
        <f t="shared" si="24"/>
        <v>1053.76</v>
      </c>
      <c r="D194" s="5">
        <f t="shared" si="17"/>
        <v>40.344000000000051</v>
      </c>
      <c r="E194" s="5">
        <f t="shared" si="22"/>
        <v>940.8</v>
      </c>
      <c r="F194" s="10">
        <f t="shared" si="21"/>
        <v>-112.96000000000004</v>
      </c>
      <c r="G194" s="10">
        <f t="shared" si="23"/>
        <v>887.15200000000391</v>
      </c>
      <c r="H194" s="8">
        <f t="shared" si="15"/>
        <v>53.647999999996046</v>
      </c>
    </row>
    <row r="195" spans="1:8" x14ac:dyDescent="0.25">
      <c r="A195" s="17">
        <v>186</v>
      </c>
      <c r="B195" s="5">
        <f t="shared" si="16"/>
        <v>1099.8</v>
      </c>
      <c r="C195" s="5">
        <f t="shared" si="24"/>
        <v>1059.4559999999999</v>
      </c>
      <c r="D195" s="5">
        <f t="shared" si="17"/>
        <v>38.947999999999865</v>
      </c>
      <c r="E195" s="5">
        <f t="shared" si="22"/>
        <v>943.8</v>
      </c>
      <c r="F195" s="10">
        <f t="shared" si="21"/>
        <v>-115.65599999999995</v>
      </c>
      <c r="G195" s="10">
        <f t="shared" si="23"/>
        <v>891.42400000000396</v>
      </c>
      <c r="H195" s="8">
        <f t="shared" si="15"/>
        <v>52.375999999995997</v>
      </c>
    </row>
    <row r="196" spans="1:8" x14ac:dyDescent="0.25">
      <c r="A196" s="17">
        <v>187</v>
      </c>
      <c r="B196" s="5">
        <f t="shared" si="16"/>
        <v>1104.0999999999999</v>
      </c>
      <c r="C196" s="5">
        <f t="shared" si="24"/>
        <v>1065.152</v>
      </c>
      <c r="D196" s="5">
        <f t="shared" si="17"/>
        <v>37.552000000000135</v>
      </c>
      <c r="E196" s="5">
        <f t="shared" si="22"/>
        <v>946.8</v>
      </c>
      <c r="F196" s="10">
        <f t="shared" si="21"/>
        <v>-118.35200000000009</v>
      </c>
      <c r="G196" s="10">
        <f t="shared" si="23"/>
        <v>895.69600000000401</v>
      </c>
      <c r="H196" s="8">
        <f t="shared" si="15"/>
        <v>51.103999999995949</v>
      </c>
    </row>
    <row r="197" spans="1:8" x14ac:dyDescent="0.25">
      <c r="A197" s="17">
        <v>188</v>
      </c>
      <c r="B197" s="5">
        <f t="shared" si="16"/>
        <v>1108.4000000000001</v>
      </c>
      <c r="C197" s="5">
        <f t="shared" si="24"/>
        <v>1070.848</v>
      </c>
      <c r="D197" s="5">
        <f t="shared" si="17"/>
        <v>36.155999999999949</v>
      </c>
      <c r="E197" s="5">
        <f t="shared" si="22"/>
        <v>949.8</v>
      </c>
      <c r="F197" s="10">
        <f t="shared" si="21"/>
        <v>-121.048</v>
      </c>
      <c r="G197" s="10">
        <f t="shared" si="23"/>
        <v>899.96800000000405</v>
      </c>
      <c r="H197" s="8">
        <f t="shared" si="15"/>
        <v>49.831999999995901</v>
      </c>
    </row>
    <row r="198" spans="1:8" x14ac:dyDescent="0.25">
      <c r="A198" s="17">
        <v>189</v>
      </c>
      <c r="B198" s="5">
        <f t="shared" si="16"/>
        <v>1112.6999999999998</v>
      </c>
      <c r="C198" s="5">
        <f t="shared" si="24"/>
        <v>1076.5439999999999</v>
      </c>
      <c r="D198" s="5">
        <f t="shared" si="17"/>
        <v>34.759999999999991</v>
      </c>
      <c r="E198" s="5">
        <f t="shared" si="22"/>
        <v>952.8</v>
      </c>
      <c r="F198" s="10">
        <f t="shared" si="21"/>
        <v>-123.74399999999991</v>
      </c>
      <c r="G198" s="10">
        <f t="shared" si="23"/>
        <v>904.2400000000041</v>
      </c>
      <c r="H198" s="8">
        <f t="shared" si="15"/>
        <v>48.559999999995853</v>
      </c>
    </row>
    <row r="199" spans="1:8" x14ac:dyDescent="0.25">
      <c r="A199" s="17">
        <v>190</v>
      </c>
      <c r="B199" s="5">
        <f t="shared" si="16"/>
        <v>1117</v>
      </c>
      <c r="C199" s="5">
        <f t="shared" si="24"/>
        <v>1082.24</v>
      </c>
      <c r="D199" s="5">
        <f t="shared" si="17"/>
        <v>33.364000000000033</v>
      </c>
      <c r="E199" s="5">
        <f t="shared" si="22"/>
        <v>955.8</v>
      </c>
      <c r="F199" s="10">
        <f t="shared" si="21"/>
        <v>-126.44000000000005</v>
      </c>
      <c r="G199" s="10">
        <f t="shared" si="23"/>
        <v>908.51200000000415</v>
      </c>
      <c r="H199" s="8">
        <f t="shared" si="15"/>
        <v>47.287999999995805</v>
      </c>
    </row>
    <row r="200" spans="1:8" x14ac:dyDescent="0.25">
      <c r="A200" s="17">
        <v>191</v>
      </c>
      <c r="B200" s="5">
        <f t="shared" si="16"/>
        <v>1121.3</v>
      </c>
      <c r="C200" s="5">
        <f t="shared" si="24"/>
        <v>1087.9359999999999</v>
      </c>
      <c r="D200" s="5">
        <f t="shared" si="17"/>
        <v>31.967999999999847</v>
      </c>
      <c r="E200" s="5">
        <f t="shared" si="22"/>
        <v>958.8</v>
      </c>
      <c r="F200" s="10">
        <f t="shared" si="21"/>
        <v>-129.13599999999997</v>
      </c>
      <c r="G200" s="10">
        <f t="shared" si="23"/>
        <v>912.7840000000042</v>
      </c>
      <c r="H200" s="8">
        <f t="shared" si="15"/>
        <v>46.015999999995756</v>
      </c>
    </row>
    <row r="201" spans="1:8" x14ac:dyDescent="0.25">
      <c r="A201" s="17">
        <v>192</v>
      </c>
      <c r="B201" s="5">
        <f t="shared" si="16"/>
        <v>1125.5999999999999</v>
      </c>
      <c r="C201" s="5">
        <f t="shared" si="24"/>
        <v>1093.6320000000001</v>
      </c>
      <c r="D201" s="5">
        <f t="shared" si="17"/>
        <v>30.572000000000116</v>
      </c>
      <c r="E201" s="5">
        <f t="shared" si="22"/>
        <v>961.8</v>
      </c>
      <c r="F201" s="10">
        <f t="shared" si="21"/>
        <v>-131.83200000000011</v>
      </c>
      <c r="G201" s="10">
        <f t="shared" si="23"/>
        <v>917.05600000000425</v>
      </c>
      <c r="H201" s="8">
        <f t="shared" ref="H201:H259" si="25">E201-G201</f>
        <v>44.743999999995708</v>
      </c>
    </row>
    <row r="202" spans="1:8" x14ac:dyDescent="0.25">
      <c r="A202" s="17">
        <v>193</v>
      </c>
      <c r="B202" s="5">
        <f t="shared" ref="B202:B259" si="26">$D$4*A202+300</f>
        <v>1129.9000000000001</v>
      </c>
      <c r="C202" s="5">
        <f t="shared" si="24"/>
        <v>1099.328</v>
      </c>
      <c r="D202" s="5">
        <f t="shared" ref="D202:D259" si="27">B203-C203</f>
        <v>29.175999999999931</v>
      </c>
      <c r="E202" s="5">
        <f t="shared" si="22"/>
        <v>964.8</v>
      </c>
      <c r="F202" s="10">
        <f t="shared" si="21"/>
        <v>-134.52800000000002</v>
      </c>
      <c r="G202" s="10">
        <f t="shared" si="23"/>
        <v>921.32800000000429</v>
      </c>
      <c r="H202" s="8">
        <f t="shared" si="25"/>
        <v>43.47199999999566</v>
      </c>
    </row>
    <row r="203" spans="1:8" x14ac:dyDescent="0.25">
      <c r="A203" s="17">
        <v>194</v>
      </c>
      <c r="B203" s="5">
        <f t="shared" si="26"/>
        <v>1134.1999999999998</v>
      </c>
      <c r="C203" s="5">
        <f t="shared" si="24"/>
        <v>1105.0239999999999</v>
      </c>
      <c r="D203" s="5">
        <f t="shared" si="27"/>
        <v>27.779999999999973</v>
      </c>
      <c r="E203" s="5">
        <f t="shared" ref="E203:E234" si="28">$E$4*A203+$E$3</f>
        <v>967.8</v>
      </c>
      <c r="F203" s="10">
        <f t="shared" si="21"/>
        <v>-137.22399999999993</v>
      </c>
      <c r="G203" s="10">
        <f t="shared" ref="G203:G234" si="29">IF($A203&lt;=66+$G$6,C203,G202+$H$2)</f>
        <v>925.60000000000434</v>
      </c>
      <c r="H203" s="8">
        <f t="shared" si="25"/>
        <v>42.199999999995612</v>
      </c>
    </row>
    <row r="204" spans="1:8" x14ac:dyDescent="0.25">
      <c r="A204" s="17">
        <v>195</v>
      </c>
      <c r="B204" s="5">
        <f t="shared" si="26"/>
        <v>1138.5</v>
      </c>
      <c r="C204" s="5">
        <f t="shared" ref="C204:C235" si="30">$D$2*$C$7*A204</f>
        <v>1110.72</v>
      </c>
      <c r="D204" s="5">
        <f t="shared" si="27"/>
        <v>26.384000000000015</v>
      </c>
      <c r="E204" s="5">
        <f t="shared" si="28"/>
        <v>970.8</v>
      </c>
      <c r="F204" s="10">
        <f t="shared" ref="F204:F223" si="31">E204-C204</f>
        <v>-139.92000000000007</v>
      </c>
      <c r="G204" s="10">
        <f t="shared" si="29"/>
        <v>929.87200000000439</v>
      </c>
      <c r="H204" s="8">
        <f t="shared" si="25"/>
        <v>40.927999999995563</v>
      </c>
    </row>
    <row r="205" spans="1:8" x14ac:dyDescent="0.25">
      <c r="A205" s="17">
        <v>196</v>
      </c>
      <c r="B205" s="5">
        <f t="shared" si="26"/>
        <v>1142.8</v>
      </c>
      <c r="C205" s="5">
        <f t="shared" si="30"/>
        <v>1116.4159999999999</v>
      </c>
      <c r="D205" s="5">
        <f t="shared" si="27"/>
        <v>24.988000000000056</v>
      </c>
      <c r="E205" s="5">
        <f t="shared" si="28"/>
        <v>973.8</v>
      </c>
      <c r="F205" s="10">
        <f t="shared" si="31"/>
        <v>-142.61599999999999</v>
      </c>
      <c r="G205" s="10">
        <f t="shared" si="29"/>
        <v>934.14400000000444</v>
      </c>
      <c r="H205" s="8">
        <f t="shared" si="25"/>
        <v>39.655999999995515</v>
      </c>
    </row>
    <row r="206" spans="1:8" x14ac:dyDescent="0.25">
      <c r="A206" s="17">
        <v>197</v>
      </c>
      <c r="B206" s="5">
        <f t="shared" si="26"/>
        <v>1147.0999999999999</v>
      </c>
      <c r="C206" s="5">
        <f t="shared" si="30"/>
        <v>1122.1119999999999</v>
      </c>
      <c r="D206" s="5">
        <f t="shared" si="27"/>
        <v>23.592000000000098</v>
      </c>
      <c r="E206" s="5">
        <f t="shared" si="28"/>
        <v>976.8</v>
      </c>
      <c r="F206" s="10">
        <f t="shared" si="31"/>
        <v>-145.3119999999999</v>
      </c>
      <c r="G206" s="10">
        <f t="shared" si="29"/>
        <v>938.41600000000449</v>
      </c>
      <c r="H206" s="8">
        <f t="shared" si="25"/>
        <v>38.383999999995467</v>
      </c>
    </row>
    <row r="207" spans="1:8" x14ac:dyDescent="0.25">
      <c r="A207" s="17">
        <v>198</v>
      </c>
      <c r="B207" s="5">
        <f t="shared" si="26"/>
        <v>1151.4000000000001</v>
      </c>
      <c r="C207" s="5">
        <f t="shared" si="30"/>
        <v>1127.808</v>
      </c>
      <c r="D207" s="5">
        <f t="shared" si="27"/>
        <v>22.195999999999913</v>
      </c>
      <c r="E207" s="5">
        <f t="shared" si="28"/>
        <v>979.8</v>
      </c>
      <c r="F207" s="10">
        <f t="shared" si="31"/>
        <v>-148.00800000000004</v>
      </c>
      <c r="G207" s="10">
        <f t="shared" si="29"/>
        <v>942.68800000000454</v>
      </c>
      <c r="H207" s="8">
        <f t="shared" si="25"/>
        <v>37.111999999995419</v>
      </c>
    </row>
    <row r="208" spans="1:8" x14ac:dyDescent="0.25">
      <c r="A208" s="17">
        <v>199</v>
      </c>
      <c r="B208" s="5">
        <f t="shared" si="26"/>
        <v>1155.6999999999998</v>
      </c>
      <c r="C208" s="5">
        <f t="shared" si="30"/>
        <v>1133.5039999999999</v>
      </c>
      <c r="D208" s="5">
        <f t="shared" si="27"/>
        <v>20.799999999999955</v>
      </c>
      <c r="E208" s="5">
        <f t="shared" si="28"/>
        <v>982.8</v>
      </c>
      <c r="F208" s="10">
        <f t="shared" si="31"/>
        <v>-150.70399999999995</v>
      </c>
      <c r="G208" s="10">
        <f t="shared" si="29"/>
        <v>946.96000000000458</v>
      </c>
      <c r="H208" s="8">
        <f t="shared" si="25"/>
        <v>35.839999999995371</v>
      </c>
    </row>
    <row r="209" spans="1:8" x14ac:dyDescent="0.25">
      <c r="A209" s="17">
        <v>200</v>
      </c>
      <c r="B209" s="5">
        <f t="shared" si="26"/>
        <v>1160</v>
      </c>
      <c r="C209" s="5">
        <f t="shared" si="30"/>
        <v>1139.2</v>
      </c>
      <c r="D209" s="5">
        <f t="shared" si="27"/>
        <v>19.403999999999996</v>
      </c>
      <c r="E209" s="5">
        <f t="shared" si="28"/>
        <v>985.8</v>
      </c>
      <c r="F209" s="10">
        <f t="shared" si="31"/>
        <v>-153.40000000000009</v>
      </c>
      <c r="G209" s="10">
        <f t="shared" si="29"/>
        <v>951.23200000000463</v>
      </c>
      <c r="H209" s="8">
        <f t="shared" si="25"/>
        <v>34.567999999995322</v>
      </c>
    </row>
    <row r="210" spans="1:8" x14ac:dyDescent="0.25">
      <c r="A210" s="17">
        <v>201</v>
      </c>
      <c r="B210" s="5">
        <f t="shared" si="26"/>
        <v>1164.3</v>
      </c>
      <c r="C210" s="5">
        <f t="shared" si="30"/>
        <v>1144.896</v>
      </c>
      <c r="D210" s="5">
        <f t="shared" si="27"/>
        <v>18.008000000000038</v>
      </c>
      <c r="E210" s="5">
        <f t="shared" si="28"/>
        <v>988.8</v>
      </c>
      <c r="F210" s="10">
        <f t="shared" si="31"/>
        <v>-156.096</v>
      </c>
      <c r="G210" s="10">
        <f t="shared" si="29"/>
        <v>955.50400000000468</v>
      </c>
      <c r="H210" s="8">
        <f t="shared" si="25"/>
        <v>33.295999999995274</v>
      </c>
    </row>
    <row r="211" spans="1:8" x14ac:dyDescent="0.25">
      <c r="A211" s="17">
        <v>202</v>
      </c>
      <c r="B211" s="5">
        <f t="shared" si="26"/>
        <v>1168.5999999999999</v>
      </c>
      <c r="C211" s="5">
        <f t="shared" si="30"/>
        <v>1150.5919999999999</v>
      </c>
      <c r="D211" s="5">
        <f t="shared" si="27"/>
        <v>16.61200000000008</v>
      </c>
      <c r="E211" s="5">
        <f t="shared" si="28"/>
        <v>991.8</v>
      </c>
      <c r="F211" s="10">
        <f t="shared" si="31"/>
        <v>-158.79199999999992</v>
      </c>
      <c r="G211" s="10">
        <f t="shared" si="29"/>
        <v>959.77600000000473</v>
      </c>
      <c r="H211" s="8">
        <f t="shared" si="25"/>
        <v>32.023999999995226</v>
      </c>
    </row>
    <row r="212" spans="1:8" x14ac:dyDescent="0.25">
      <c r="A212" s="17">
        <v>203</v>
      </c>
      <c r="B212" s="5">
        <f t="shared" si="26"/>
        <v>1172.9000000000001</v>
      </c>
      <c r="C212" s="5">
        <f t="shared" si="30"/>
        <v>1156.288</v>
      </c>
      <c r="D212" s="5">
        <f t="shared" si="27"/>
        <v>15.215999999999894</v>
      </c>
      <c r="E212" s="5">
        <f t="shared" si="28"/>
        <v>994.8</v>
      </c>
      <c r="F212" s="10">
        <f t="shared" si="31"/>
        <v>-161.48800000000006</v>
      </c>
      <c r="G212" s="10">
        <f t="shared" si="29"/>
        <v>964.04800000000478</v>
      </c>
      <c r="H212" s="8">
        <f t="shared" si="25"/>
        <v>30.751999999995178</v>
      </c>
    </row>
    <row r="213" spans="1:8" x14ac:dyDescent="0.25">
      <c r="A213" s="17">
        <v>204</v>
      </c>
      <c r="B213" s="5">
        <f t="shared" si="26"/>
        <v>1177.1999999999998</v>
      </c>
      <c r="C213" s="5">
        <f t="shared" si="30"/>
        <v>1161.9839999999999</v>
      </c>
      <c r="D213" s="5">
        <f t="shared" si="27"/>
        <v>13.820000000000164</v>
      </c>
      <c r="E213" s="5">
        <f t="shared" si="28"/>
        <v>997.8</v>
      </c>
      <c r="F213" s="10">
        <f t="shared" si="31"/>
        <v>-164.18399999999997</v>
      </c>
      <c r="G213" s="10">
        <f t="shared" si="29"/>
        <v>968.32000000000482</v>
      </c>
      <c r="H213" s="8">
        <f t="shared" si="25"/>
        <v>29.47999999999513</v>
      </c>
    </row>
    <row r="214" spans="1:8" x14ac:dyDescent="0.25">
      <c r="A214" s="17">
        <v>205</v>
      </c>
      <c r="B214" s="5">
        <f t="shared" si="26"/>
        <v>1181.5</v>
      </c>
      <c r="C214" s="5">
        <f t="shared" si="30"/>
        <v>1167.6799999999998</v>
      </c>
      <c r="D214" s="5">
        <f t="shared" si="27"/>
        <v>12.423999999999978</v>
      </c>
      <c r="E214" s="5">
        <f t="shared" si="28"/>
        <v>1000.8</v>
      </c>
      <c r="F214" s="10">
        <f t="shared" si="31"/>
        <v>-166.87999999999988</v>
      </c>
      <c r="G214" s="10">
        <f t="shared" si="29"/>
        <v>972.59200000000487</v>
      </c>
      <c r="H214" s="8">
        <f t="shared" si="25"/>
        <v>28.207999999995081</v>
      </c>
    </row>
    <row r="215" spans="1:8" x14ac:dyDescent="0.25">
      <c r="A215" s="17">
        <v>206</v>
      </c>
      <c r="B215" s="5">
        <f t="shared" si="26"/>
        <v>1185.8</v>
      </c>
      <c r="C215" s="5">
        <f t="shared" si="30"/>
        <v>1173.376</v>
      </c>
      <c r="D215" s="5">
        <f t="shared" si="27"/>
        <v>11.02800000000002</v>
      </c>
      <c r="E215" s="5">
        <f t="shared" si="28"/>
        <v>1003.8</v>
      </c>
      <c r="F215" s="10">
        <f t="shared" si="31"/>
        <v>-169.57600000000002</v>
      </c>
      <c r="G215" s="10">
        <f t="shared" si="29"/>
        <v>976.86400000000492</v>
      </c>
      <c r="H215" s="8">
        <f t="shared" si="25"/>
        <v>26.935999999995033</v>
      </c>
    </row>
    <row r="216" spans="1:8" x14ac:dyDescent="0.25">
      <c r="A216" s="17">
        <v>207</v>
      </c>
      <c r="B216" s="5">
        <f t="shared" si="26"/>
        <v>1190.0999999999999</v>
      </c>
      <c r="C216" s="5">
        <f t="shared" si="30"/>
        <v>1179.0719999999999</v>
      </c>
      <c r="D216" s="5">
        <f t="shared" si="27"/>
        <v>9.6320000000000618</v>
      </c>
      <c r="E216" s="5">
        <f t="shared" si="28"/>
        <v>1006.8</v>
      </c>
      <c r="F216" s="10">
        <f t="shared" si="31"/>
        <v>-172.27199999999993</v>
      </c>
      <c r="G216" s="10">
        <f t="shared" si="29"/>
        <v>981.13600000000497</v>
      </c>
      <c r="H216" s="8">
        <f t="shared" si="25"/>
        <v>25.663999999994985</v>
      </c>
    </row>
    <row r="217" spans="1:8" x14ac:dyDescent="0.25">
      <c r="A217" s="17">
        <v>208</v>
      </c>
      <c r="B217" s="5">
        <f t="shared" si="26"/>
        <v>1194.4000000000001</v>
      </c>
      <c r="C217" s="5">
        <f t="shared" si="30"/>
        <v>1184.768</v>
      </c>
      <c r="D217" s="5">
        <f t="shared" si="27"/>
        <v>8.2359999999998763</v>
      </c>
      <c r="E217" s="5">
        <f t="shared" si="28"/>
        <v>1009.8</v>
      </c>
      <c r="F217" s="10">
        <f t="shared" si="31"/>
        <v>-174.96800000000007</v>
      </c>
      <c r="G217" s="10">
        <f t="shared" si="29"/>
        <v>985.40800000000502</v>
      </c>
      <c r="H217" s="8">
        <f t="shared" si="25"/>
        <v>24.391999999994937</v>
      </c>
    </row>
    <row r="218" spans="1:8" x14ac:dyDescent="0.25">
      <c r="A218" s="17">
        <v>209</v>
      </c>
      <c r="B218" s="5">
        <f t="shared" si="26"/>
        <v>1198.6999999999998</v>
      </c>
      <c r="C218" s="5">
        <f t="shared" si="30"/>
        <v>1190.4639999999999</v>
      </c>
      <c r="D218" s="5">
        <f t="shared" si="27"/>
        <v>6.8400000000001455</v>
      </c>
      <c r="E218" s="5">
        <f t="shared" si="28"/>
        <v>1012.8</v>
      </c>
      <c r="F218" s="10">
        <f t="shared" si="31"/>
        <v>-177.66399999999999</v>
      </c>
      <c r="G218" s="10">
        <f t="shared" si="29"/>
        <v>989.68000000000507</v>
      </c>
      <c r="H218" s="8">
        <f t="shared" si="25"/>
        <v>23.119999999994889</v>
      </c>
    </row>
    <row r="219" spans="1:8" x14ac:dyDescent="0.25">
      <c r="A219" s="17">
        <v>210</v>
      </c>
      <c r="B219" s="5">
        <f t="shared" si="26"/>
        <v>1203</v>
      </c>
      <c r="C219" s="5">
        <f t="shared" si="30"/>
        <v>1196.1599999999999</v>
      </c>
      <c r="D219" s="5">
        <f t="shared" si="27"/>
        <v>5.44399999999996</v>
      </c>
      <c r="E219" s="5">
        <f t="shared" si="28"/>
        <v>1015.8</v>
      </c>
      <c r="F219" s="10">
        <f t="shared" si="31"/>
        <v>-180.3599999999999</v>
      </c>
      <c r="G219" s="10">
        <f t="shared" si="29"/>
        <v>993.95200000000511</v>
      </c>
      <c r="H219" s="8">
        <f t="shared" si="25"/>
        <v>21.84799999999484</v>
      </c>
    </row>
    <row r="220" spans="1:8" x14ac:dyDescent="0.25">
      <c r="A220" s="17">
        <v>211</v>
      </c>
      <c r="B220" s="5">
        <f t="shared" si="26"/>
        <v>1207.3</v>
      </c>
      <c r="C220" s="5">
        <f t="shared" si="30"/>
        <v>1201.856</v>
      </c>
      <c r="D220" s="5">
        <f t="shared" si="27"/>
        <v>4.0480000000000018</v>
      </c>
      <c r="E220" s="5">
        <f t="shared" si="28"/>
        <v>1018.8</v>
      </c>
      <c r="F220" s="10">
        <f t="shared" si="31"/>
        <v>-183.05600000000004</v>
      </c>
      <c r="G220" s="10">
        <f t="shared" si="29"/>
        <v>998.22400000000516</v>
      </c>
      <c r="H220" s="8">
        <f t="shared" si="25"/>
        <v>20.575999999994792</v>
      </c>
    </row>
    <row r="221" spans="1:8" x14ac:dyDescent="0.25">
      <c r="A221" s="17">
        <v>212</v>
      </c>
      <c r="B221" s="5">
        <f t="shared" si="26"/>
        <v>1211.5999999999999</v>
      </c>
      <c r="C221" s="5">
        <f t="shared" si="30"/>
        <v>1207.5519999999999</v>
      </c>
      <c r="D221" s="5">
        <f t="shared" si="27"/>
        <v>2.6520000000000437</v>
      </c>
      <c r="E221" s="5">
        <f t="shared" si="28"/>
        <v>1021.8</v>
      </c>
      <c r="F221" s="10">
        <f t="shared" si="31"/>
        <v>-185.75199999999995</v>
      </c>
      <c r="G221" s="10">
        <f t="shared" si="29"/>
        <v>1002.4960000000052</v>
      </c>
      <c r="H221" s="8">
        <f t="shared" si="25"/>
        <v>19.303999999994744</v>
      </c>
    </row>
    <row r="222" spans="1:8" x14ac:dyDescent="0.25">
      <c r="A222" s="20">
        <v>213</v>
      </c>
      <c r="B222" s="12">
        <f t="shared" si="26"/>
        <v>1215.9000000000001</v>
      </c>
      <c r="C222" s="12">
        <f t="shared" si="30"/>
        <v>1213.248</v>
      </c>
      <c r="D222" s="12">
        <f t="shared" si="27"/>
        <v>1.2559999999998581</v>
      </c>
      <c r="E222" s="5">
        <f t="shared" si="28"/>
        <v>1024.8</v>
      </c>
      <c r="F222" s="10">
        <f t="shared" si="31"/>
        <v>-188.44800000000009</v>
      </c>
      <c r="G222" s="10">
        <f t="shared" si="29"/>
        <v>1006.7680000000053</v>
      </c>
      <c r="H222" s="8">
        <f t="shared" si="25"/>
        <v>18.031999999994696</v>
      </c>
    </row>
    <row r="223" spans="1:8" x14ac:dyDescent="0.25">
      <c r="A223" s="20">
        <v>214</v>
      </c>
      <c r="B223" s="12">
        <f t="shared" si="26"/>
        <v>1220.1999999999998</v>
      </c>
      <c r="C223" s="12">
        <f t="shared" si="30"/>
        <v>1218.944</v>
      </c>
      <c r="D223" s="12">
        <f t="shared" si="27"/>
        <v>-0.13999999999987267</v>
      </c>
      <c r="E223" s="5">
        <f t="shared" si="28"/>
        <v>1027.8</v>
      </c>
      <c r="F223" s="10">
        <f t="shared" si="31"/>
        <v>-191.14400000000001</v>
      </c>
      <c r="G223" s="10">
        <f t="shared" si="29"/>
        <v>1011.0400000000053</v>
      </c>
      <c r="H223" s="8">
        <f t="shared" si="25"/>
        <v>16.759999999994648</v>
      </c>
    </row>
    <row r="224" spans="1:8" x14ac:dyDescent="0.25">
      <c r="A224" s="21">
        <v>215</v>
      </c>
      <c r="B224" s="13">
        <f t="shared" si="26"/>
        <v>1224.5</v>
      </c>
      <c r="C224" s="13">
        <f t="shared" si="30"/>
        <v>1224.6399999999999</v>
      </c>
      <c r="D224" s="13">
        <f t="shared" si="27"/>
        <v>-1.5360000000000582</v>
      </c>
      <c r="E224" s="13">
        <f t="shared" si="28"/>
        <v>1030.8</v>
      </c>
      <c r="F224" s="14"/>
      <c r="G224" s="10">
        <f t="shared" si="29"/>
        <v>1015.3120000000054</v>
      </c>
      <c r="H224" s="8">
        <f t="shared" si="25"/>
        <v>15.487999999994599</v>
      </c>
    </row>
    <row r="225" spans="1:8" x14ac:dyDescent="0.25">
      <c r="A225" s="17">
        <v>216</v>
      </c>
      <c r="B225" s="5">
        <f t="shared" si="26"/>
        <v>1228.8</v>
      </c>
      <c r="C225" s="5">
        <f t="shared" si="30"/>
        <v>1230.336</v>
      </c>
      <c r="D225" s="5">
        <f t="shared" si="27"/>
        <v>-2.9320000000000164</v>
      </c>
      <c r="E225" s="5">
        <f t="shared" si="28"/>
        <v>1033.8</v>
      </c>
      <c r="F225" s="10"/>
      <c r="G225" s="10">
        <f t="shared" si="29"/>
        <v>1019.5840000000054</v>
      </c>
      <c r="H225" s="8">
        <f t="shared" si="25"/>
        <v>14.215999999994551</v>
      </c>
    </row>
    <row r="226" spans="1:8" x14ac:dyDescent="0.25">
      <c r="A226" s="17">
        <v>217</v>
      </c>
      <c r="B226" s="5">
        <f t="shared" si="26"/>
        <v>1233.0999999999999</v>
      </c>
      <c r="C226" s="5">
        <f t="shared" si="30"/>
        <v>1236.0319999999999</v>
      </c>
      <c r="D226" s="5">
        <f t="shared" si="27"/>
        <v>-4.3279999999997472</v>
      </c>
      <c r="E226" s="5">
        <f t="shared" si="28"/>
        <v>1036.8</v>
      </c>
      <c r="F226" s="5"/>
      <c r="G226" s="10">
        <f t="shared" si="29"/>
        <v>1023.8560000000055</v>
      </c>
      <c r="H226" s="8">
        <f t="shared" si="25"/>
        <v>12.943999999994503</v>
      </c>
    </row>
    <row r="227" spans="1:8" x14ac:dyDescent="0.25">
      <c r="A227" s="17">
        <v>218</v>
      </c>
      <c r="B227" s="5">
        <f t="shared" si="26"/>
        <v>1237.4000000000001</v>
      </c>
      <c r="C227" s="5">
        <f t="shared" si="30"/>
        <v>1241.7279999999998</v>
      </c>
      <c r="D227" s="5">
        <f t="shared" si="27"/>
        <v>-5.7240000000001601</v>
      </c>
      <c r="E227" s="5">
        <f t="shared" si="28"/>
        <v>1039.8</v>
      </c>
      <c r="F227" s="5"/>
      <c r="G227" s="10">
        <f t="shared" si="29"/>
        <v>1028.1280000000054</v>
      </c>
      <c r="H227" s="8">
        <f t="shared" si="25"/>
        <v>11.671999999994568</v>
      </c>
    </row>
    <row r="228" spans="1:8" x14ac:dyDescent="0.25">
      <c r="A228" s="17">
        <v>219</v>
      </c>
      <c r="B228" s="5">
        <f t="shared" si="26"/>
        <v>1241.6999999999998</v>
      </c>
      <c r="C228" s="5">
        <f t="shared" si="30"/>
        <v>1247.424</v>
      </c>
      <c r="D228" s="5">
        <f t="shared" si="27"/>
        <v>-7.1199999999998909</v>
      </c>
      <c r="E228" s="5">
        <f t="shared" si="28"/>
        <v>1042.8</v>
      </c>
      <c r="F228" s="5"/>
      <c r="G228" s="10">
        <f t="shared" si="29"/>
        <v>1032.4000000000053</v>
      </c>
      <c r="H228" s="8">
        <f t="shared" si="25"/>
        <v>10.399999999994634</v>
      </c>
    </row>
    <row r="229" spans="1:8" x14ac:dyDescent="0.25">
      <c r="A229" s="17">
        <v>220</v>
      </c>
      <c r="B229" s="5">
        <f t="shared" si="26"/>
        <v>1246</v>
      </c>
      <c r="C229" s="5">
        <f t="shared" si="30"/>
        <v>1253.1199999999999</v>
      </c>
      <c r="D229" s="5">
        <f t="shared" si="27"/>
        <v>-8.5160000000000764</v>
      </c>
      <c r="E229" s="5">
        <f t="shared" si="28"/>
        <v>1045.8</v>
      </c>
      <c r="F229" s="5"/>
      <c r="G229" s="10">
        <f t="shared" si="29"/>
        <v>1036.6720000000053</v>
      </c>
      <c r="H229" s="8">
        <f t="shared" si="25"/>
        <v>9.1279999999946995</v>
      </c>
    </row>
    <row r="230" spans="1:8" x14ac:dyDescent="0.25">
      <c r="A230" s="17">
        <v>221</v>
      </c>
      <c r="B230" s="5">
        <f t="shared" si="26"/>
        <v>1250.3</v>
      </c>
      <c r="C230" s="5">
        <f t="shared" si="30"/>
        <v>1258.816</v>
      </c>
      <c r="D230" s="5">
        <f t="shared" si="27"/>
        <v>-9.9120000000000346</v>
      </c>
      <c r="E230" s="5">
        <f t="shared" si="28"/>
        <v>1048.8</v>
      </c>
      <c r="F230" s="5"/>
      <c r="G230" s="10">
        <f t="shared" si="29"/>
        <v>1040.9440000000052</v>
      </c>
      <c r="H230" s="8">
        <f t="shared" si="25"/>
        <v>7.8559999999947649</v>
      </c>
    </row>
    <row r="231" spans="1:8" x14ac:dyDescent="0.25">
      <c r="A231" s="17">
        <v>222</v>
      </c>
      <c r="B231" s="5">
        <f t="shared" si="26"/>
        <v>1254.5999999999999</v>
      </c>
      <c r="C231" s="5">
        <f t="shared" si="30"/>
        <v>1264.5119999999999</v>
      </c>
      <c r="D231" s="5">
        <f t="shared" si="27"/>
        <v>-11.307999999999765</v>
      </c>
      <c r="E231" s="5">
        <f t="shared" si="28"/>
        <v>1051.8</v>
      </c>
      <c r="F231" s="5"/>
      <c r="G231" s="10">
        <f t="shared" si="29"/>
        <v>1045.2160000000051</v>
      </c>
      <c r="H231" s="8">
        <f t="shared" si="25"/>
        <v>6.5839999999948304</v>
      </c>
    </row>
    <row r="232" spans="1:8" x14ac:dyDescent="0.25">
      <c r="A232" s="17">
        <v>223</v>
      </c>
      <c r="B232" s="5">
        <f t="shared" si="26"/>
        <v>1258.9000000000001</v>
      </c>
      <c r="C232" s="5">
        <f t="shared" si="30"/>
        <v>1270.2079999999999</v>
      </c>
      <c r="D232" s="5">
        <f t="shared" si="27"/>
        <v>-12.704000000000178</v>
      </c>
      <c r="E232" s="5">
        <f t="shared" si="28"/>
        <v>1054.8</v>
      </c>
      <c r="F232" s="5"/>
      <c r="G232" s="10">
        <f t="shared" si="29"/>
        <v>1049.4880000000051</v>
      </c>
      <c r="H232" s="8">
        <f t="shared" si="25"/>
        <v>5.3119999999948959</v>
      </c>
    </row>
    <row r="233" spans="1:8" x14ac:dyDescent="0.25">
      <c r="A233" s="17">
        <v>224</v>
      </c>
      <c r="B233" s="5">
        <f t="shared" si="26"/>
        <v>1263.1999999999998</v>
      </c>
      <c r="C233" s="5">
        <f t="shared" si="30"/>
        <v>1275.904</v>
      </c>
      <c r="D233" s="5">
        <f t="shared" si="27"/>
        <v>-14.099999999999909</v>
      </c>
      <c r="E233" s="5">
        <f t="shared" si="28"/>
        <v>1057.8</v>
      </c>
      <c r="F233" s="5"/>
      <c r="G233" s="10">
        <f t="shared" si="29"/>
        <v>1053.760000000005</v>
      </c>
      <c r="H233" s="8">
        <f t="shared" si="25"/>
        <v>4.0399999999949614</v>
      </c>
    </row>
    <row r="234" spans="1:8" x14ac:dyDescent="0.25">
      <c r="A234" s="17">
        <v>225</v>
      </c>
      <c r="B234" s="5">
        <f t="shared" si="26"/>
        <v>1267.5</v>
      </c>
      <c r="C234" s="5">
        <f t="shared" si="30"/>
        <v>1281.5999999999999</v>
      </c>
      <c r="D234" s="5">
        <f t="shared" si="27"/>
        <v>-15.496000000000095</v>
      </c>
      <c r="E234" s="5">
        <f t="shared" si="28"/>
        <v>1060.8</v>
      </c>
      <c r="F234" s="5"/>
      <c r="G234" s="10">
        <f t="shared" si="29"/>
        <v>1058.0320000000049</v>
      </c>
      <c r="H234" s="8">
        <f t="shared" si="25"/>
        <v>2.7679999999950269</v>
      </c>
    </row>
    <row r="235" spans="1:8" x14ac:dyDescent="0.25">
      <c r="A235" s="17">
        <v>226</v>
      </c>
      <c r="B235" s="5">
        <f t="shared" si="26"/>
        <v>1271.8</v>
      </c>
      <c r="C235" s="5">
        <f t="shared" si="30"/>
        <v>1287.296</v>
      </c>
      <c r="D235" s="5">
        <f t="shared" si="27"/>
        <v>-16.892000000000053</v>
      </c>
      <c r="E235" s="5">
        <f t="shared" ref="E235:E259" si="32">$E$4*A235+$E$3</f>
        <v>1063.8</v>
      </c>
      <c r="F235" s="5"/>
      <c r="G235" s="10">
        <f t="shared" ref="G235:G259" si="33">IF($A235&lt;=66+$G$6,C235,G234+$H$2)</f>
        <v>1062.3040000000049</v>
      </c>
      <c r="H235" s="8">
        <f t="shared" si="25"/>
        <v>1.4959999999950924</v>
      </c>
    </row>
    <row r="236" spans="1:8" x14ac:dyDescent="0.25">
      <c r="A236" s="17">
        <v>227</v>
      </c>
      <c r="B236" s="5">
        <f t="shared" si="26"/>
        <v>1276.0999999999999</v>
      </c>
      <c r="C236" s="5">
        <f t="shared" ref="C236:C259" si="34">$D$2*$C$7*A236</f>
        <v>1292.992</v>
      </c>
      <c r="D236" s="5">
        <f t="shared" si="27"/>
        <v>-18.287999999999784</v>
      </c>
      <c r="E236" s="5">
        <f t="shared" si="32"/>
        <v>1066.8</v>
      </c>
      <c r="F236" s="5"/>
      <c r="G236" s="10">
        <f t="shared" si="33"/>
        <v>1066.5760000000048</v>
      </c>
      <c r="H236" s="8">
        <f t="shared" si="25"/>
        <v>0.22399999999515785</v>
      </c>
    </row>
    <row r="237" spans="1:8" x14ac:dyDescent="0.25">
      <c r="A237" s="17">
        <v>228</v>
      </c>
      <c r="B237" s="5">
        <f t="shared" si="26"/>
        <v>1280.4000000000001</v>
      </c>
      <c r="C237" s="5">
        <f t="shared" si="34"/>
        <v>1298.6879999999999</v>
      </c>
      <c r="D237" s="5">
        <f t="shared" si="27"/>
        <v>-19.684000000000196</v>
      </c>
      <c r="E237" s="5">
        <f t="shared" si="32"/>
        <v>1069.8</v>
      </c>
      <c r="F237" s="5"/>
      <c r="G237" s="10">
        <f t="shared" si="33"/>
        <v>1070.8480000000047</v>
      </c>
      <c r="H237" s="8">
        <f t="shared" si="25"/>
        <v>-1.0480000000047767</v>
      </c>
    </row>
    <row r="238" spans="1:8" x14ac:dyDescent="0.25">
      <c r="A238" s="17">
        <v>229</v>
      </c>
      <c r="B238" s="5">
        <f t="shared" si="26"/>
        <v>1284.6999999999998</v>
      </c>
      <c r="C238" s="5">
        <f t="shared" si="34"/>
        <v>1304.384</v>
      </c>
      <c r="D238" s="5">
        <f t="shared" si="27"/>
        <v>-21.079999999999927</v>
      </c>
      <c r="E238" s="5">
        <f t="shared" si="32"/>
        <v>1072.8</v>
      </c>
      <c r="F238" s="5"/>
      <c r="G238" s="10">
        <f t="shared" si="33"/>
        <v>1075.1200000000047</v>
      </c>
      <c r="H238" s="8">
        <f t="shared" si="25"/>
        <v>-2.3200000000047112</v>
      </c>
    </row>
    <row r="239" spans="1:8" x14ac:dyDescent="0.25">
      <c r="A239" s="17">
        <v>230</v>
      </c>
      <c r="B239" s="5">
        <f t="shared" si="26"/>
        <v>1289</v>
      </c>
      <c r="C239" s="5">
        <f t="shared" si="34"/>
        <v>1310.08</v>
      </c>
      <c r="D239" s="5">
        <f t="shared" si="27"/>
        <v>-22.475999999999885</v>
      </c>
      <c r="E239" s="5">
        <f t="shared" si="32"/>
        <v>1075.8</v>
      </c>
      <c r="F239" s="5"/>
      <c r="G239" s="10">
        <f t="shared" si="33"/>
        <v>1079.3920000000046</v>
      </c>
      <c r="H239" s="8">
        <f t="shared" si="25"/>
        <v>-3.5920000000046457</v>
      </c>
    </row>
    <row r="240" spans="1:8" x14ac:dyDescent="0.25">
      <c r="A240" s="17">
        <v>231</v>
      </c>
      <c r="B240" s="5">
        <f t="shared" si="26"/>
        <v>1293.3</v>
      </c>
      <c r="C240" s="5">
        <f t="shared" si="34"/>
        <v>1315.7759999999998</v>
      </c>
      <c r="D240" s="5">
        <f t="shared" si="27"/>
        <v>-23.872000000000071</v>
      </c>
      <c r="E240" s="5">
        <f t="shared" si="32"/>
        <v>1078.8</v>
      </c>
      <c r="F240" s="5"/>
      <c r="G240" s="10">
        <f t="shared" si="33"/>
        <v>1083.6640000000045</v>
      </c>
      <c r="H240" s="8">
        <f t="shared" si="25"/>
        <v>-4.8640000000045802</v>
      </c>
    </row>
    <row r="241" spans="1:8" x14ac:dyDescent="0.25">
      <c r="A241" s="17">
        <v>232</v>
      </c>
      <c r="B241" s="5">
        <f t="shared" si="26"/>
        <v>1297.5999999999999</v>
      </c>
      <c r="C241" s="5">
        <f t="shared" si="34"/>
        <v>1321.472</v>
      </c>
      <c r="D241" s="5">
        <f t="shared" si="27"/>
        <v>-25.267999999999802</v>
      </c>
      <c r="E241" s="5">
        <f t="shared" si="32"/>
        <v>1081.8</v>
      </c>
      <c r="F241" s="5"/>
      <c r="G241" s="10">
        <f t="shared" si="33"/>
        <v>1087.9360000000045</v>
      </c>
      <c r="H241" s="8">
        <f t="shared" si="25"/>
        <v>-6.1360000000045147</v>
      </c>
    </row>
    <row r="242" spans="1:8" x14ac:dyDescent="0.25">
      <c r="A242" s="17">
        <v>233</v>
      </c>
      <c r="B242" s="5">
        <f t="shared" si="26"/>
        <v>1301.9000000000001</v>
      </c>
      <c r="C242" s="5">
        <f t="shared" si="34"/>
        <v>1327.1679999999999</v>
      </c>
      <c r="D242" s="5">
        <f t="shared" si="27"/>
        <v>-26.664000000000215</v>
      </c>
      <c r="E242" s="5">
        <f t="shared" si="32"/>
        <v>1084.8</v>
      </c>
      <c r="F242" s="5"/>
      <c r="G242" s="10">
        <f t="shared" si="33"/>
        <v>1092.2080000000044</v>
      </c>
      <c r="H242" s="8">
        <f t="shared" si="25"/>
        <v>-7.4080000000044492</v>
      </c>
    </row>
    <row r="243" spans="1:8" x14ac:dyDescent="0.25">
      <c r="A243" s="17">
        <v>234</v>
      </c>
      <c r="B243" s="5">
        <f t="shared" si="26"/>
        <v>1306.1999999999998</v>
      </c>
      <c r="C243" s="5">
        <f t="shared" si="34"/>
        <v>1332.864</v>
      </c>
      <c r="D243" s="5">
        <f t="shared" si="27"/>
        <v>-28.059999999999945</v>
      </c>
      <c r="E243" s="5">
        <f t="shared" si="32"/>
        <v>1087.8</v>
      </c>
      <c r="F243" s="5"/>
      <c r="G243" s="10">
        <f t="shared" si="33"/>
        <v>1096.4800000000043</v>
      </c>
      <c r="H243" s="8">
        <f t="shared" si="25"/>
        <v>-8.6800000000043838</v>
      </c>
    </row>
    <row r="244" spans="1:8" x14ac:dyDescent="0.25">
      <c r="A244" s="17">
        <v>235</v>
      </c>
      <c r="B244" s="5">
        <f t="shared" si="26"/>
        <v>1310.5</v>
      </c>
      <c r="C244" s="5">
        <f t="shared" si="34"/>
        <v>1338.56</v>
      </c>
      <c r="D244" s="5">
        <f t="shared" si="27"/>
        <v>-29.455999999999904</v>
      </c>
      <c r="E244" s="5">
        <f t="shared" si="32"/>
        <v>1090.8</v>
      </c>
      <c r="F244" s="5"/>
      <c r="G244" s="10">
        <f t="shared" si="33"/>
        <v>1100.7520000000043</v>
      </c>
      <c r="H244" s="8">
        <f t="shared" si="25"/>
        <v>-9.9520000000043183</v>
      </c>
    </row>
    <row r="245" spans="1:8" x14ac:dyDescent="0.25">
      <c r="A245" s="17">
        <v>236</v>
      </c>
      <c r="B245" s="5">
        <f t="shared" si="26"/>
        <v>1314.8</v>
      </c>
      <c r="C245" s="5">
        <f t="shared" si="34"/>
        <v>1344.2559999999999</v>
      </c>
      <c r="D245" s="5">
        <f t="shared" si="27"/>
        <v>-30.852000000000089</v>
      </c>
      <c r="E245" s="5">
        <f t="shared" si="32"/>
        <v>1093.8</v>
      </c>
      <c r="F245" s="5"/>
      <c r="G245" s="10">
        <f t="shared" si="33"/>
        <v>1105.0240000000042</v>
      </c>
      <c r="H245" s="8">
        <f t="shared" si="25"/>
        <v>-11.224000000004253</v>
      </c>
    </row>
    <row r="246" spans="1:8" x14ac:dyDescent="0.25">
      <c r="A246" s="17">
        <v>237</v>
      </c>
      <c r="B246" s="5">
        <f t="shared" si="26"/>
        <v>1319.1</v>
      </c>
      <c r="C246" s="5">
        <f t="shared" si="34"/>
        <v>1349.952</v>
      </c>
      <c r="D246" s="5">
        <f t="shared" si="27"/>
        <v>-32.24799999999982</v>
      </c>
      <c r="E246" s="5">
        <f t="shared" si="32"/>
        <v>1096.8</v>
      </c>
      <c r="F246" s="5"/>
      <c r="G246" s="10">
        <f t="shared" si="33"/>
        <v>1109.2960000000041</v>
      </c>
      <c r="H246" s="8">
        <f t="shared" si="25"/>
        <v>-12.496000000004187</v>
      </c>
    </row>
    <row r="247" spans="1:8" x14ac:dyDescent="0.25">
      <c r="A247" s="17">
        <v>238</v>
      </c>
      <c r="B247" s="5">
        <f t="shared" si="26"/>
        <v>1323.4</v>
      </c>
      <c r="C247" s="5">
        <f t="shared" si="34"/>
        <v>1355.6479999999999</v>
      </c>
      <c r="D247" s="5">
        <f t="shared" si="27"/>
        <v>-33.643999999999778</v>
      </c>
      <c r="E247" s="5">
        <f t="shared" si="32"/>
        <v>1099.8</v>
      </c>
      <c r="F247" s="5"/>
      <c r="G247" s="10">
        <f t="shared" si="33"/>
        <v>1113.5680000000041</v>
      </c>
      <c r="H247" s="8">
        <f t="shared" si="25"/>
        <v>-13.768000000004122</v>
      </c>
    </row>
    <row r="248" spans="1:8" x14ac:dyDescent="0.25">
      <c r="A248" s="17">
        <v>239</v>
      </c>
      <c r="B248" s="5">
        <f t="shared" si="26"/>
        <v>1327.7</v>
      </c>
      <c r="C248" s="5">
        <f t="shared" si="34"/>
        <v>1361.3439999999998</v>
      </c>
      <c r="D248" s="5">
        <f t="shared" si="27"/>
        <v>-35.039999999999964</v>
      </c>
      <c r="E248" s="5">
        <f t="shared" si="32"/>
        <v>1102.8</v>
      </c>
      <c r="F248" s="5"/>
      <c r="G248" s="10">
        <f t="shared" si="33"/>
        <v>1117.840000000004</v>
      </c>
      <c r="H248" s="8">
        <f t="shared" si="25"/>
        <v>-15.040000000004056</v>
      </c>
    </row>
    <row r="249" spans="1:8" x14ac:dyDescent="0.25">
      <c r="A249" s="17">
        <v>240</v>
      </c>
      <c r="B249" s="5">
        <f t="shared" si="26"/>
        <v>1332</v>
      </c>
      <c r="C249" s="5">
        <f t="shared" si="34"/>
        <v>1367.04</v>
      </c>
      <c r="D249" s="5">
        <f t="shared" si="27"/>
        <v>-36.435999999999922</v>
      </c>
      <c r="E249" s="5">
        <f t="shared" si="32"/>
        <v>1105.8</v>
      </c>
      <c r="F249" s="5"/>
      <c r="G249" s="10">
        <f t="shared" si="33"/>
        <v>1122.1120000000039</v>
      </c>
      <c r="H249" s="8">
        <f t="shared" si="25"/>
        <v>-16.312000000003991</v>
      </c>
    </row>
    <row r="250" spans="1:8" x14ac:dyDescent="0.25">
      <c r="A250" s="17">
        <v>241</v>
      </c>
      <c r="B250" s="5">
        <f t="shared" si="26"/>
        <v>1336.3</v>
      </c>
      <c r="C250" s="5">
        <f t="shared" si="34"/>
        <v>1372.7359999999999</v>
      </c>
      <c r="D250" s="5">
        <f t="shared" si="27"/>
        <v>-37.832000000000107</v>
      </c>
      <c r="E250" s="5">
        <f t="shared" si="32"/>
        <v>1108.8</v>
      </c>
      <c r="F250" s="5"/>
      <c r="G250" s="10">
        <f t="shared" si="33"/>
        <v>1126.3840000000039</v>
      </c>
      <c r="H250" s="8">
        <f t="shared" si="25"/>
        <v>-17.584000000003925</v>
      </c>
    </row>
    <row r="251" spans="1:8" x14ac:dyDescent="0.25">
      <c r="A251" s="17">
        <v>242</v>
      </c>
      <c r="B251" s="5">
        <f t="shared" si="26"/>
        <v>1340.6</v>
      </c>
      <c r="C251" s="5">
        <f t="shared" si="34"/>
        <v>1378.432</v>
      </c>
      <c r="D251" s="5">
        <f t="shared" si="27"/>
        <v>-39.228000000000065</v>
      </c>
      <c r="E251" s="5">
        <f t="shared" si="32"/>
        <v>1111.8</v>
      </c>
      <c r="F251" s="5"/>
      <c r="G251" s="10">
        <f t="shared" si="33"/>
        <v>1130.6560000000038</v>
      </c>
      <c r="H251" s="8">
        <f t="shared" si="25"/>
        <v>-18.85600000000386</v>
      </c>
    </row>
    <row r="252" spans="1:8" x14ac:dyDescent="0.25">
      <c r="A252" s="17">
        <v>243</v>
      </c>
      <c r="B252" s="5">
        <f t="shared" si="26"/>
        <v>1344.8999999999999</v>
      </c>
      <c r="C252" s="5">
        <f t="shared" si="34"/>
        <v>1384.1279999999999</v>
      </c>
      <c r="D252" s="5">
        <f t="shared" si="27"/>
        <v>-40.623999999999796</v>
      </c>
      <c r="E252" s="5">
        <f t="shared" si="32"/>
        <v>1114.8</v>
      </c>
      <c r="F252" s="5"/>
      <c r="G252" s="10">
        <f t="shared" si="33"/>
        <v>1134.9280000000037</v>
      </c>
      <c r="H252" s="8">
        <f t="shared" si="25"/>
        <v>-20.128000000003794</v>
      </c>
    </row>
    <row r="253" spans="1:8" x14ac:dyDescent="0.25">
      <c r="A253" s="17">
        <v>244</v>
      </c>
      <c r="B253" s="5">
        <f t="shared" si="26"/>
        <v>1349.2</v>
      </c>
      <c r="C253" s="5">
        <f t="shared" si="34"/>
        <v>1389.8239999999998</v>
      </c>
      <c r="D253" s="5">
        <f t="shared" si="27"/>
        <v>-42.019999999999982</v>
      </c>
      <c r="E253" s="5">
        <f t="shared" si="32"/>
        <v>1117.8</v>
      </c>
      <c r="F253" s="5"/>
      <c r="G253" s="10">
        <f t="shared" si="33"/>
        <v>1139.2000000000037</v>
      </c>
      <c r="H253" s="8">
        <f t="shared" si="25"/>
        <v>-21.400000000003729</v>
      </c>
    </row>
    <row r="254" spans="1:8" x14ac:dyDescent="0.25">
      <c r="A254" s="17">
        <v>245</v>
      </c>
      <c r="B254" s="5">
        <f t="shared" si="26"/>
        <v>1353.5</v>
      </c>
      <c r="C254" s="5">
        <f t="shared" si="34"/>
        <v>1395.52</v>
      </c>
      <c r="D254" s="5">
        <f t="shared" si="27"/>
        <v>-43.41599999999994</v>
      </c>
      <c r="E254" s="5">
        <f t="shared" si="32"/>
        <v>1120.8</v>
      </c>
      <c r="F254" s="5"/>
      <c r="G254" s="10">
        <f t="shared" si="33"/>
        <v>1143.4720000000036</v>
      </c>
      <c r="H254" s="8">
        <f t="shared" si="25"/>
        <v>-22.672000000003663</v>
      </c>
    </row>
    <row r="255" spans="1:8" x14ac:dyDescent="0.25">
      <c r="A255" s="17">
        <v>246</v>
      </c>
      <c r="B255" s="5">
        <f t="shared" si="26"/>
        <v>1357.8</v>
      </c>
      <c r="C255" s="5">
        <f t="shared" si="34"/>
        <v>1401.2159999999999</v>
      </c>
      <c r="D255" s="5">
        <f t="shared" si="27"/>
        <v>-44.812000000000126</v>
      </c>
      <c r="E255" s="5">
        <f t="shared" si="32"/>
        <v>1123.8</v>
      </c>
      <c r="F255" s="5"/>
      <c r="G255" s="10">
        <f t="shared" si="33"/>
        <v>1147.7440000000036</v>
      </c>
      <c r="H255" s="8">
        <f t="shared" si="25"/>
        <v>-23.944000000003598</v>
      </c>
    </row>
    <row r="256" spans="1:8" x14ac:dyDescent="0.25">
      <c r="A256" s="17">
        <v>247</v>
      </c>
      <c r="B256" s="5">
        <f t="shared" si="26"/>
        <v>1362.1</v>
      </c>
      <c r="C256" s="5">
        <f t="shared" si="34"/>
        <v>1406.912</v>
      </c>
      <c r="D256" s="5">
        <f t="shared" si="27"/>
        <v>-46.208000000000084</v>
      </c>
      <c r="E256" s="5">
        <f t="shared" si="32"/>
        <v>1126.8</v>
      </c>
      <c r="F256" s="5"/>
      <c r="G256" s="10">
        <f t="shared" si="33"/>
        <v>1152.0160000000035</v>
      </c>
      <c r="H256" s="8">
        <f t="shared" si="25"/>
        <v>-25.216000000003532</v>
      </c>
    </row>
    <row r="257" spans="1:8" x14ac:dyDescent="0.25">
      <c r="A257" s="17">
        <v>248</v>
      </c>
      <c r="B257" s="5">
        <f t="shared" si="26"/>
        <v>1366.3999999999999</v>
      </c>
      <c r="C257" s="5">
        <f t="shared" si="34"/>
        <v>1412.6079999999999</v>
      </c>
      <c r="D257" s="5">
        <f t="shared" si="27"/>
        <v>-47.603999999999814</v>
      </c>
      <c r="E257" s="5">
        <f t="shared" si="32"/>
        <v>1129.8</v>
      </c>
      <c r="F257" s="5"/>
      <c r="G257" s="10">
        <f t="shared" si="33"/>
        <v>1156.2880000000034</v>
      </c>
      <c r="H257" s="8">
        <f t="shared" si="25"/>
        <v>-26.488000000003467</v>
      </c>
    </row>
    <row r="258" spans="1:8" x14ac:dyDescent="0.25">
      <c r="A258" s="17">
        <v>249</v>
      </c>
      <c r="B258" s="5">
        <f t="shared" si="26"/>
        <v>1370.7</v>
      </c>
      <c r="C258" s="5">
        <f t="shared" si="34"/>
        <v>1418.3039999999999</v>
      </c>
      <c r="D258" s="5">
        <f t="shared" si="27"/>
        <v>-49</v>
      </c>
      <c r="E258" s="5">
        <f t="shared" si="32"/>
        <v>1132.8</v>
      </c>
      <c r="F258" s="5"/>
      <c r="G258" s="10">
        <f t="shared" si="33"/>
        <v>1160.5600000000034</v>
      </c>
      <c r="H258" s="8">
        <f t="shared" si="25"/>
        <v>-27.760000000003402</v>
      </c>
    </row>
    <row r="259" spans="1:8" x14ac:dyDescent="0.25">
      <c r="A259" s="17">
        <v>250</v>
      </c>
      <c r="B259" s="5">
        <f t="shared" si="26"/>
        <v>1375</v>
      </c>
      <c r="C259" s="5">
        <f t="shared" si="34"/>
        <v>1424</v>
      </c>
      <c r="D259" s="5">
        <f t="shared" si="27"/>
        <v>0</v>
      </c>
      <c r="E259" s="5">
        <f t="shared" si="32"/>
        <v>1135.8</v>
      </c>
      <c r="F259" s="5"/>
      <c r="G259" s="10">
        <f t="shared" si="33"/>
        <v>1164.8320000000033</v>
      </c>
      <c r="H259" s="8">
        <f t="shared" si="25"/>
        <v>-29.032000000003336</v>
      </c>
    </row>
  </sheetData>
  <mergeCells count="7">
    <mergeCell ref="A4:C4"/>
    <mergeCell ref="G1:H1"/>
    <mergeCell ref="A6:B6"/>
    <mergeCell ref="A7:B7"/>
    <mergeCell ref="A1:C1"/>
    <mergeCell ref="A2:C2"/>
    <mergeCell ref="A3:C3"/>
  </mergeCells>
  <printOptions horizontalCentered="1" verticalCentered="1" gridLines="1"/>
  <pageMargins left="0.7" right="0.7" top="0.75" bottom="0.75" header="0.3" footer="0.3"/>
  <pageSetup scale="61" orientation="landscape" r:id="rId1"/>
  <headerFooter scaleWithDoc="0">
    <oddHeader>&amp;LCCHS Math&amp;CThe Mars Problem
(Partial Solution)&amp;RM Heinen
&amp;D</oddHeader>
    <oddFooter>&amp;L&amp;F - &amp;A&amp;RPage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General Solution</vt:lpstr>
      <vt:lpstr>'General Solution'!Print_Area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heinenm</dc:creator>
  <cp:lastModifiedBy>Mark Heinen</cp:lastModifiedBy>
  <cp:lastPrinted>2011-09-26T18:56:38Z</cp:lastPrinted>
  <dcterms:created xsi:type="dcterms:W3CDTF">2010-09-24T18:33:19Z</dcterms:created>
  <dcterms:modified xsi:type="dcterms:W3CDTF">2017-02-13T15:25:53Z</dcterms:modified>
</cp:coreProperties>
</file>