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Z Roots" sheetId="1" r:id="rId1"/>
  </sheets>
  <definedNames>
    <definedName name="_xlnm.Print_Area" localSheetId="0">'Z Roots'!$A$1:$J$33</definedName>
  </definedNames>
  <calcPr fullCalcOnLoad="1"/>
</workbook>
</file>

<file path=xl/sharedStrings.xml><?xml version="1.0" encoding="utf-8"?>
<sst xmlns="http://schemas.openxmlformats.org/spreadsheetml/2006/main" count="19" uniqueCount="17">
  <si>
    <t>k</t>
  </si>
  <si>
    <t>R</t>
  </si>
  <si>
    <t>i</t>
  </si>
  <si>
    <t>r</t>
  </si>
  <si>
    <r>
      <t>cos(</t>
    </r>
    <r>
      <rPr>
        <b/>
        <sz val="10"/>
        <rFont val="Symbol"/>
        <family val="1"/>
      </rPr>
      <t>q</t>
    </r>
    <r>
      <rPr>
        <b/>
        <sz val="10"/>
        <rFont val="Arial"/>
        <family val="0"/>
      </rPr>
      <t>)</t>
    </r>
  </si>
  <si>
    <r>
      <t>i sin(</t>
    </r>
    <r>
      <rPr>
        <b/>
        <sz val="10"/>
        <rFont val="Symbol"/>
        <family val="1"/>
      </rPr>
      <t>q</t>
    </r>
    <r>
      <rPr>
        <b/>
        <sz val="10"/>
        <rFont val="Arial"/>
        <family val="0"/>
      </rPr>
      <t>)</t>
    </r>
  </si>
  <si>
    <t>rad</t>
  </si>
  <si>
    <t>deg</t>
  </si>
  <si>
    <t xml:space="preserve">Arg (z) = </t>
  </si>
  <si>
    <t xml:space="preserve">Complex Number  (z) = </t>
  </si>
  <si>
    <t xml:space="preserve"> # of roots (n) = </t>
  </si>
  <si>
    <t>a</t>
  </si>
  <si>
    <t>bi</t>
  </si>
  <si>
    <t xml:space="preserve">Modulus, r = </t>
  </si>
  <si>
    <r>
      <t>Arg(z) =</t>
    </r>
    <r>
      <rPr>
        <b/>
        <sz val="10"/>
        <rFont val="Symbol"/>
        <family val="1"/>
      </rPr>
      <t xml:space="preserve"> q (</t>
    </r>
    <r>
      <rPr>
        <b/>
        <sz val="10"/>
        <rFont val="Arial"/>
        <family val="2"/>
      </rPr>
      <t>deg</t>
    </r>
    <r>
      <rPr>
        <b/>
        <sz val="10"/>
        <rFont val="Symbol"/>
        <family val="1"/>
      </rPr>
      <t>)</t>
    </r>
  </si>
  <si>
    <t>b</t>
  </si>
  <si>
    <t>z = a+bi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</si>
</sst>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0000"/>
    <numFmt numFmtId="171" formatCode="0.000000000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72" fontId="0" fillId="0" borderId="0" xfId="0" applyNumberFormat="1" applyAlignment="1" applyProtection="1">
      <alignment horizontal="center"/>
      <protection/>
    </xf>
    <xf numFmtId="168" fontId="0" fillId="3" borderId="1" xfId="0" applyNumberFormat="1" applyFill="1" applyBorder="1" applyAlignment="1" applyProtection="1">
      <alignment horizontal="center"/>
      <protection/>
    </xf>
    <xf numFmtId="168" fontId="0" fillId="3" borderId="0" xfId="0" applyNumberFormat="1" applyFill="1" applyBorder="1" applyAlignment="1" applyProtection="1">
      <alignment horizontal="center"/>
      <protection/>
    </xf>
    <xf numFmtId="168" fontId="0" fillId="3" borderId="2" xfId="0" applyNumberFormat="1" applyFill="1" applyBorder="1" applyAlignment="1" applyProtection="1">
      <alignment horizontal="center"/>
      <protection/>
    </xf>
    <xf numFmtId="168" fontId="0" fillId="3" borderId="3" xfId="0" applyNumberFormat="1" applyFill="1" applyBorder="1" applyAlignment="1" applyProtection="1">
      <alignment horizontal="center"/>
      <protection/>
    </xf>
    <xf numFmtId="168" fontId="0" fillId="3" borderId="4" xfId="0" applyNumberFormat="1" applyFill="1" applyBorder="1" applyAlignment="1" applyProtection="1">
      <alignment horizontal="center"/>
      <protection/>
    </xf>
    <xf numFmtId="168" fontId="0" fillId="3" borderId="5" xfId="0" applyNumberForma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 horizontal="right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168" fontId="2" fillId="3" borderId="7" xfId="0" applyNumberFormat="1" applyFont="1" applyFill="1" applyBorder="1" applyAlignment="1" applyProtection="1">
      <alignment horizontal="center" vertical="center" wrapText="1"/>
      <protection/>
    </xf>
    <xf numFmtId="168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horizontal="center" vertical="center" wrapText="1"/>
      <protection/>
    </xf>
    <xf numFmtId="0" fontId="0" fillId="3" borderId="8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390525</xdr:colOff>
      <xdr:row>1</xdr:row>
      <xdr:rowOff>66675</xdr:rowOff>
    </xdr:from>
    <xdr:ext cx="3200400" cy="3124200"/>
    <xdr:sp>
      <xdr:nvSpPr>
        <xdr:cNvPr id="1" name="TextBox 2"/>
        <xdr:cNvSpPr txBox="1">
          <a:spLocks noChangeArrowheads="1"/>
        </xdr:cNvSpPr>
      </xdr:nvSpPr>
      <xdr:spPr>
        <a:xfrm>
          <a:off x="5695950" y="228600"/>
          <a:ext cx="3200400" cy="3124200"/>
        </a:xfrm>
        <a:prstGeom prst="rect">
          <a:avLst/>
        </a:prstGeom>
        <a:solidFill>
          <a:srgbClr val="CCCCFF">
            <a:alpha val="9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This program solves for the roots of a complex number.
How to use this program:
1) Enter the real and imaginary parts. [yellow area]
2) Enter the desired # of roots. [bright yellow area]
3) Look at the answer(s) in light yellow.
Remember:
The highest k goes to is n-1, then the roots repeat.</a:t>
          </a:r>
        </a:p>
      </xdr:txBody>
    </xdr:sp>
    <xdr:clientData/>
  </xdr:oneCellAnchor>
  <xdr:twoCellAnchor>
    <xdr:from>
      <xdr:col>5</xdr:col>
      <xdr:colOff>57150</xdr:colOff>
      <xdr:row>2</xdr:row>
      <xdr:rowOff>95250</xdr:rowOff>
    </xdr:from>
    <xdr:to>
      <xdr:col>9</xdr:col>
      <xdr:colOff>371475</xdr:colOff>
      <xdr:row>7</xdr:row>
      <xdr:rowOff>219075</xdr:rowOff>
    </xdr:to>
    <xdr:sp>
      <xdr:nvSpPr>
        <xdr:cNvPr id="2" name="Line 5"/>
        <xdr:cNvSpPr>
          <a:spLocks/>
        </xdr:cNvSpPr>
      </xdr:nvSpPr>
      <xdr:spPr>
        <a:xfrm flipH="1" flipV="1">
          <a:off x="3324225" y="419100"/>
          <a:ext cx="23526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85725</xdr:rowOff>
    </xdr:from>
    <xdr:to>
      <xdr:col>9</xdr:col>
      <xdr:colOff>371475</xdr:colOff>
      <xdr:row>9</xdr:row>
      <xdr:rowOff>66675</xdr:rowOff>
    </xdr:to>
    <xdr:sp>
      <xdr:nvSpPr>
        <xdr:cNvPr id="3" name="Line 6"/>
        <xdr:cNvSpPr>
          <a:spLocks/>
        </xdr:cNvSpPr>
      </xdr:nvSpPr>
      <xdr:spPr>
        <a:xfrm flipH="1" flipV="1">
          <a:off x="2600325" y="1057275"/>
          <a:ext cx="30765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tabSelected="1" workbookViewId="0" topLeftCell="A1">
      <selection activeCell="I4" sqref="I4"/>
    </sheetView>
  </sheetViews>
  <sheetFormatPr defaultColWidth="9.140625" defaultRowHeight="12.75"/>
  <cols>
    <col min="1" max="1" width="1.57421875" style="3" customWidth="1"/>
    <col min="2" max="2" width="9.57421875" style="3" customWidth="1"/>
    <col min="3" max="3" width="16.7109375" style="3" customWidth="1"/>
    <col min="4" max="5" width="10.57421875" style="3" customWidth="1"/>
    <col min="6" max="7" width="9.140625" style="3" customWidth="1"/>
    <col min="8" max="8" width="3.00390625" style="3" customWidth="1"/>
    <col min="9" max="9" width="9.28125" style="3" customWidth="1"/>
    <col min="10" max="16384" width="9.140625" style="3" customWidth="1"/>
  </cols>
  <sheetData>
    <row r="1" spans="3:5" s="2" customFormat="1" ht="12.75">
      <c r="C1" s="2" t="s">
        <v>16</v>
      </c>
      <c r="D1" s="2" t="s">
        <v>11</v>
      </c>
      <c r="E1" s="2" t="s">
        <v>15</v>
      </c>
    </row>
    <row r="2" spans="3:5" ht="12.75">
      <c r="C2" s="2"/>
      <c r="D2" s="2" t="s">
        <v>1</v>
      </c>
      <c r="E2" s="2" t="s">
        <v>2</v>
      </c>
    </row>
    <row r="3" spans="3:5" ht="12.75">
      <c r="C3" s="4" t="s">
        <v>9</v>
      </c>
      <c r="D3" s="1">
        <v>4</v>
      </c>
      <c r="E3" s="1">
        <v>-6</v>
      </c>
    </row>
    <row r="4" spans="3:4" s="2" customFormat="1" ht="12.75">
      <c r="C4" s="4" t="s">
        <v>13</v>
      </c>
      <c r="D4" s="5">
        <f>(D3^2+E3^2)^0.5</f>
        <v>7.211102550927978</v>
      </c>
    </row>
    <row r="5" spans="3:5" ht="12.75">
      <c r="C5" s="4" t="s">
        <v>8</v>
      </c>
      <c r="D5" s="5">
        <f>ATAN(E3/D3)</f>
        <v>-0.982793723247329</v>
      </c>
      <c r="E5" s="3" t="s">
        <v>6</v>
      </c>
    </row>
    <row r="6" spans="3:5" ht="12.75">
      <c r="C6" s="4" t="s">
        <v>8</v>
      </c>
      <c r="D6" s="5">
        <f>D5*180/PI()</f>
        <v>-56.309932474020215</v>
      </c>
      <c r="E6" s="3" t="s">
        <v>7</v>
      </c>
    </row>
    <row r="7" spans="3:4" ht="13.5" thickBot="1">
      <c r="C7" s="4" t="s">
        <v>10</v>
      </c>
      <c r="D7" s="1">
        <v>6</v>
      </c>
    </row>
    <row r="8" spans="2:9" s="19" customFormat="1" ht="44.25" customHeight="1" thickBot="1" thickTop="1">
      <c r="B8" s="13" t="s">
        <v>0</v>
      </c>
      <c r="C8" s="14" t="s">
        <v>3</v>
      </c>
      <c r="D8" s="15" t="s">
        <v>4</v>
      </c>
      <c r="E8" s="16" t="s">
        <v>5</v>
      </c>
      <c r="F8" s="17" t="s">
        <v>11</v>
      </c>
      <c r="G8" s="18" t="s">
        <v>12</v>
      </c>
      <c r="I8" s="13" t="s">
        <v>14</v>
      </c>
    </row>
    <row r="9" spans="2:9" ht="12.75">
      <c r="B9" s="3">
        <v>0</v>
      </c>
      <c r="C9" s="6">
        <f>$D$4^(1/$D$7)</f>
        <v>1.3899535229845037</v>
      </c>
      <c r="D9" s="7">
        <f aca="true" t="shared" si="0" ref="D9:D32">COS(($D$5+2*PI()*B9)/$D$7)</f>
        <v>0.9866149184646797</v>
      </c>
      <c r="E9" s="8">
        <f aca="true" t="shared" si="1" ref="E9:E32">SIN(($D$5+2*PI()*B9)/$D$7)</f>
        <v>-0.16306747886360815</v>
      </c>
      <c r="F9" s="6">
        <f>C9*D9</f>
        <v>1.3713488817490505</v>
      </c>
      <c r="G9" s="8">
        <f>E9*C9</f>
        <v>-0.22665621673067324</v>
      </c>
      <c r="I9" s="12">
        <f aca="true" t="shared" si="2" ref="I9:I32">ACOS(D9)*180/PI()</f>
        <v>9.384988745670045</v>
      </c>
    </row>
    <row r="10" spans="2:9" ht="12.75">
      <c r="B10" s="3">
        <v>1</v>
      </c>
      <c r="C10" s="6">
        <f aca="true" t="shared" si="3" ref="C10:C32">$D$4^(1/$D$7)</f>
        <v>1.3899535229845037</v>
      </c>
      <c r="D10" s="7">
        <f t="shared" si="0"/>
        <v>0.6345280384593065</v>
      </c>
      <c r="E10" s="8">
        <f t="shared" si="1"/>
        <v>0.7728998437113213</v>
      </c>
      <c r="F10" s="6">
        <f aca="true" t="shared" si="4" ref="F10:F32">C10*D10</f>
        <v>0.8819644824889598</v>
      </c>
      <c r="G10" s="8">
        <f aca="true" t="shared" si="5" ref="G10:G32">E10*C10</f>
        <v>1.0742948606807232</v>
      </c>
      <c r="I10" s="12">
        <f t="shared" si="2"/>
        <v>50.615011254329964</v>
      </c>
    </row>
    <row r="11" spans="2:9" ht="12.75">
      <c r="B11" s="3">
        <v>2</v>
      </c>
      <c r="C11" s="6">
        <f t="shared" si="3"/>
        <v>1.3899535229845037</v>
      </c>
      <c r="D11" s="7">
        <f t="shared" si="0"/>
        <v>-0.3520868800053731</v>
      </c>
      <c r="E11" s="8">
        <f t="shared" si="1"/>
        <v>0.9359673225749294</v>
      </c>
      <c r="F11" s="6">
        <f t="shared" si="4"/>
        <v>-0.48938439926009053</v>
      </c>
      <c r="G11" s="8">
        <f t="shared" si="5"/>
        <v>1.3009510774113966</v>
      </c>
      <c r="I11" s="12">
        <f t="shared" si="2"/>
        <v>110.61501125432996</v>
      </c>
    </row>
    <row r="12" spans="2:9" ht="12.75">
      <c r="B12" s="3">
        <v>3</v>
      </c>
      <c r="C12" s="6">
        <f t="shared" si="3"/>
        <v>1.3899535229845037</v>
      </c>
      <c r="D12" s="7">
        <f t="shared" si="0"/>
        <v>-0.9866149184646797</v>
      </c>
      <c r="E12" s="8">
        <f t="shared" si="1"/>
        <v>0.1630674788636082</v>
      </c>
      <c r="F12" s="6">
        <f t="shared" si="4"/>
        <v>-1.3713488817490505</v>
      </c>
      <c r="G12" s="8">
        <f t="shared" si="5"/>
        <v>0.22665621673067332</v>
      </c>
      <c r="I12" s="12">
        <f t="shared" si="2"/>
        <v>170.61501125432994</v>
      </c>
    </row>
    <row r="13" spans="2:9" ht="12.75">
      <c r="B13" s="3">
        <v>4</v>
      </c>
      <c r="C13" s="6">
        <f t="shared" si="3"/>
        <v>1.3899535229845037</v>
      </c>
      <c r="D13" s="7">
        <f t="shared" si="0"/>
        <v>-0.6345280384593065</v>
      </c>
      <c r="E13" s="8">
        <f t="shared" si="1"/>
        <v>-0.7728998437113213</v>
      </c>
      <c r="F13" s="6">
        <f t="shared" si="4"/>
        <v>-0.8819644824889598</v>
      </c>
      <c r="G13" s="8">
        <f t="shared" si="5"/>
        <v>-1.0742948606807232</v>
      </c>
      <c r="I13" s="12">
        <f t="shared" si="2"/>
        <v>129.38498874567003</v>
      </c>
    </row>
    <row r="14" spans="2:9" ht="12.75">
      <c r="B14" s="3">
        <v>5</v>
      </c>
      <c r="C14" s="6">
        <f t="shared" si="3"/>
        <v>1.3899535229845037</v>
      </c>
      <c r="D14" s="7">
        <f t="shared" si="0"/>
        <v>0.35208688000537297</v>
      </c>
      <c r="E14" s="8">
        <f t="shared" si="1"/>
        <v>-0.9359673225749295</v>
      </c>
      <c r="F14" s="6">
        <f t="shared" si="4"/>
        <v>0.48938439926009036</v>
      </c>
      <c r="G14" s="8">
        <f t="shared" si="5"/>
        <v>-1.3009510774113968</v>
      </c>
      <c r="I14" s="12">
        <f t="shared" si="2"/>
        <v>69.38498874567006</v>
      </c>
    </row>
    <row r="15" spans="2:9" ht="12.75">
      <c r="B15" s="3">
        <v>6</v>
      </c>
      <c r="C15" s="6">
        <f t="shared" si="3"/>
        <v>1.3899535229845037</v>
      </c>
      <c r="D15" s="7">
        <f t="shared" si="0"/>
        <v>0.9866149184646799</v>
      </c>
      <c r="E15" s="8">
        <f t="shared" si="1"/>
        <v>-0.1630674788636079</v>
      </c>
      <c r="F15" s="6">
        <f t="shared" si="4"/>
        <v>1.3713488817490507</v>
      </c>
      <c r="G15" s="8">
        <f t="shared" si="5"/>
        <v>-0.22665621673067288</v>
      </c>
      <c r="I15" s="12">
        <f t="shared" si="2"/>
        <v>9.384988745670007</v>
      </c>
    </row>
    <row r="16" spans="2:9" ht="12.75">
      <c r="B16" s="3">
        <v>7</v>
      </c>
      <c r="C16" s="6">
        <f t="shared" si="3"/>
        <v>1.3899535229845037</v>
      </c>
      <c r="D16" s="7">
        <f t="shared" si="0"/>
        <v>0.6345280384593066</v>
      </c>
      <c r="E16" s="8">
        <f t="shared" si="1"/>
        <v>0.7728998437113211</v>
      </c>
      <c r="F16" s="6">
        <f t="shared" si="4"/>
        <v>0.8819644824889599</v>
      </c>
      <c r="G16" s="8">
        <f t="shared" si="5"/>
        <v>1.0742948606807232</v>
      </c>
      <c r="I16" s="12">
        <f t="shared" si="2"/>
        <v>50.615011254329964</v>
      </c>
    </row>
    <row r="17" spans="2:9" ht="12.75">
      <c r="B17" s="3">
        <v>8</v>
      </c>
      <c r="C17" s="6">
        <f t="shared" si="3"/>
        <v>1.3899535229845037</v>
      </c>
      <c r="D17" s="7">
        <f t="shared" si="0"/>
        <v>-0.35208688000537286</v>
      </c>
      <c r="E17" s="8">
        <f t="shared" si="1"/>
        <v>0.9359673225749295</v>
      </c>
      <c r="F17" s="6">
        <f t="shared" si="4"/>
        <v>-0.4893843992600902</v>
      </c>
      <c r="G17" s="8">
        <f t="shared" si="5"/>
        <v>1.3009510774113968</v>
      </c>
      <c r="I17" s="12">
        <f t="shared" si="2"/>
        <v>110.61501125432994</v>
      </c>
    </row>
    <row r="18" spans="2:9" ht="12.75">
      <c r="B18" s="3">
        <v>9</v>
      </c>
      <c r="C18" s="6">
        <f t="shared" si="3"/>
        <v>1.3899535229845037</v>
      </c>
      <c r="D18" s="7">
        <f t="shared" si="0"/>
        <v>-0.9866149184646797</v>
      </c>
      <c r="E18" s="8">
        <f t="shared" si="1"/>
        <v>0.163067478863608</v>
      </c>
      <c r="F18" s="6">
        <f t="shared" si="4"/>
        <v>-1.3713488817490505</v>
      </c>
      <c r="G18" s="8">
        <f t="shared" si="5"/>
        <v>0.22665621673067304</v>
      </c>
      <c r="I18" s="12">
        <f t="shared" si="2"/>
        <v>170.61501125432994</v>
      </c>
    </row>
    <row r="19" spans="2:9" ht="12.75">
      <c r="B19" s="3">
        <v>10</v>
      </c>
      <c r="C19" s="6">
        <f t="shared" si="3"/>
        <v>1.3899535229845037</v>
      </c>
      <c r="D19" s="7">
        <f t="shared" si="0"/>
        <v>-0.634528038459306</v>
      </c>
      <c r="E19" s="8">
        <f t="shared" si="1"/>
        <v>-0.7728998437113217</v>
      </c>
      <c r="F19" s="6">
        <f t="shared" si="4"/>
        <v>-0.8819644824889591</v>
      </c>
      <c r="G19" s="8">
        <f t="shared" si="5"/>
        <v>-1.0742948606807239</v>
      </c>
      <c r="I19" s="12">
        <f t="shared" si="2"/>
        <v>129.38498874567</v>
      </c>
    </row>
    <row r="20" spans="2:9" ht="12.75">
      <c r="B20" s="3">
        <v>11</v>
      </c>
      <c r="C20" s="6">
        <f t="shared" si="3"/>
        <v>1.3899535229845037</v>
      </c>
      <c r="D20" s="7">
        <f t="shared" si="0"/>
        <v>0.3520868800053727</v>
      </c>
      <c r="E20" s="8">
        <f t="shared" si="1"/>
        <v>-0.9359673225749295</v>
      </c>
      <c r="F20" s="6">
        <f t="shared" si="4"/>
        <v>0.48938439926009</v>
      </c>
      <c r="G20" s="8">
        <f t="shared" si="5"/>
        <v>-1.3009510774113968</v>
      </c>
      <c r="I20" s="12">
        <f t="shared" si="2"/>
        <v>69.38498874567007</v>
      </c>
    </row>
    <row r="21" spans="2:9" ht="12.75">
      <c r="B21" s="3">
        <v>12</v>
      </c>
      <c r="C21" s="6">
        <f t="shared" si="3"/>
        <v>1.3899535229845037</v>
      </c>
      <c r="D21" s="7">
        <f t="shared" si="0"/>
        <v>0.9866149184646797</v>
      </c>
      <c r="E21" s="8">
        <f t="shared" si="1"/>
        <v>-0.16306747886360815</v>
      </c>
      <c r="F21" s="6">
        <f t="shared" si="4"/>
        <v>1.3713488817490505</v>
      </c>
      <c r="G21" s="8">
        <f t="shared" si="5"/>
        <v>-0.22665621673067324</v>
      </c>
      <c r="I21" s="12">
        <f t="shared" si="2"/>
        <v>9.384988745670045</v>
      </c>
    </row>
    <row r="22" spans="2:9" ht="12.75">
      <c r="B22" s="3">
        <v>13</v>
      </c>
      <c r="C22" s="6">
        <f t="shared" si="3"/>
        <v>1.3899535229845037</v>
      </c>
      <c r="D22" s="7">
        <f t="shared" si="0"/>
        <v>0.6345280384593062</v>
      </c>
      <c r="E22" s="8">
        <f t="shared" si="1"/>
        <v>0.7728998437113216</v>
      </c>
      <c r="F22" s="6">
        <f t="shared" si="4"/>
        <v>0.8819644824889593</v>
      </c>
      <c r="G22" s="8">
        <f t="shared" si="5"/>
        <v>1.0742948606807237</v>
      </c>
      <c r="I22" s="12">
        <f t="shared" si="2"/>
        <v>50.61501125433</v>
      </c>
    </row>
    <row r="23" spans="2:9" ht="12.75">
      <c r="B23" s="3">
        <v>14</v>
      </c>
      <c r="C23" s="6">
        <f t="shared" si="3"/>
        <v>1.3899535229845037</v>
      </c>
      <c r="D23" s="7">
        <f t="shared" si="0"/>
        <v>-0.3520868800053726</v>
      </c>
      <c r="E23" s="8">
        <f t="shared" si="1"/>
        <v>0.9359673225749296</v>
      </c>
      <c r="F23" s="6">
        <f t="shared" si="4"/>
        <v>-0.4893843992600898</v>
      </c>
      <c r="G23" s="8">
        <f t="shared" si="5"/>
        <v>1.3009510774113968</v>
      </c>
      <c r="I23" s="12">
        <f t="shared" si="2"/>
        <v>110.61501125432991</v>
      </c>
    </row>
    <row r="24" spans="2:9" ht="12.75">
      <c r="B24" s="3">
        <v>15</v>
      </c>
      <c r="C24" s="6">
        <f t="shared" si="3"/>
        <v>1.3899535229845037</v>
      </c>
      <c r="D24" s="7">
        <f t="shared" si="0"/>
        <v>-0.9866149184646794</v>
      </c>
      <c r="E24" s="8">
        <f t="shared" si="1"/>
        <v>0.16306747886361</v>
      </c>
      <c r="F24" s="6">
        <f t="shared" si="4"/>
        <v>-1.37134888174905</v>
      </c>
      <c r="G24" s="8">
        <f t="shared" si="5"/>
        <v>0.22665621673067582</v>
      </c>
      <c r="I24" s="12">
        <f t="shared" si="2"/>
        <v>170.61501125432977</v>
      </c>
    </row>
    <row r="25" spans="2:9" ht="12.75">
      <c r="B25" s="3">
        <v>16</v>
      </c>
      <c r="C25" s="6">
        <f t="shared" si="3"/>
        <v>1.3899535229845037</v>
      </c>
      <c r="D25" s="7">
        <f t="shared" si="0"/>
        <v>-0.6345280384593076</v>
      </c>
      <c r="E25" s="8">
        <f t="shared" si="1"/>
        <v>-0.7728998437113204</v>
      </c>
      <c r="F25" s="6">
        <f t="shared" si="4"/>
        <v>-0.8819644824889613</v>
      </c>
      <c r="G25" s="8">
        <f t="shared" si="5"/>
        <v>-1.074294860680722</v>
      </c>
      <c r="I25" s="12">
        <f t="shared" si="2"/>
        <v>129.38498874567014</v>
      </c>
    </row>
    <row r="26" spans="2:9" ht="12.75">
      <c r="B26" s="3">
        <v>17</v>
      </c>
      <c r="C26" s="6">
        <f t="shared" si="3"/>
        <v>1.3899535229845037</v>
      </c>
      <c r="D26" s="7">
        <f t="shared" si="0"/>
        <v>0.35208688000537414</v>
      </c>
      <c r="E26" s="8">
        <f t="shared" si="1"/>
        <v>-0.935967322574929</v>
      </c>
      <c r="F26" s="6">
        <f t="shared" si="4"/>
        <v>0.489384399260092</v>
      </c>
      <c r="G26" s="8">
        <f t="shared" si="5"/>
        <v>-1.300951077411396</v>
      </c>
      <c r="I26" s="12">
        <f t="shared" si="2"/>
        <v>69.38498874566997</v>
      </c>
    </row>
    <row r="27" spans="2:9" ht="12.75">
      <c r="B27" s="3">
        <v>18</v>
      </c>
      <c r="C27" s="6">
        <f t="shared" si="3"/>
        <v>1.3899535229845037</v>
      </c>
      <c r="D27" s="7">
        <f t="shared" si="0"/>
        <v>0.9866149184646797</v>
      </c>
      <c r="E27" s="8">
        <f t="shared" si="1"/>
        <v>-0.16306747886360837</v>
      </c>
      <c r="F27" s="6">
        <f t="shared" si="4"/>
        <v>1.3713488817490505</v>
      </c>
      <c r="G27" s="8">
        <f t="shared" si="5"/>
        <v>-0.22665621673067354</v>
      </c>
      <c r="I27" s="12">
        <f t="shared" si="2"/>
        <v>9.384988745670045</v>
      </c>
    </row>
    <row r="28" spans="2:9" ht="12.75">
      <c r="B28" s="3">
        <v>19</v>
      </c>
      <c r="C28" s="6">
        <f t="shared" si="3"/>
        <v>1.3899535229845037</v>
      </c>
      <c r="D28" s="7">
        <f t="shared" si="0"/>
        <v>0.6345280384593077</v>
      </c>
      <c r="E28" s="8">
        <f t="shared" si="1"/>
        <v>0.7728998437113204</v>
      </c>
      <c r="F28" s="6">
        <f t="shared" si="4"/>
        <v>0.8819644824889614</v>
      </c>
      <c r="G28" s="8">
        <f t="shared" si="5"/>
        <v>1.074294860680722</v>
      </c>
      <c r="I28" s="12">
        <f t="shared" si="2"/>
        <v>50.61501125432987</v>
      </c>
    </row>
    <row r="29" spans="2:9" ht="12.75">
      <c r="B29" s="3">
        <v>20</v>
      </c>
      <c r="C29" s="6">
        <f t="shared" si="3"/>
        <v>1.3899535229845037</v>
      </c>
      <c r="D29" s="7">
        <f t="shared" si="0"/>
        <v>-0.352086880005374</v>
      </c>
      <c r="E29" s="8">
        <f t="shared" si="1"/>
        <v>0.9359673225749291</v>
      </c>
      <c r="F29" s="6">
        <f t="shared" si="4"/>
        <v>-0.48938439926009186</v>
      </c>
      <c r="G29" s="8">
        <f t="shared" si="5"/>
        <v>1.3009510774113962</v>
      </c>
      <c r="I29" s="12">
        <f t="shared" si="2"/>
        <v>110.61501125433001</v>
      </c>
    </row>
    <row r="30" spans="2:9" ht="12.75">
      <c r="B30" s="3">
        <v>21</v>
      </c>
      <c r="C30" s="6">
        <f t="shared" si="3"/>
        <v>1.3899535229845037</v>
      </c>
      <c r="D30" s="7">
        <f t="shared" si="0"/>
        <v>-0.9866149184646797</v>
      </c>
      <c r="E30" s="8">
        <f t="shared" si="1"/>
        <v>0.1630674788636085</v>
      </c>
      <c r="F30" s="6">
        <f t="shared" si="4"/>
        <v>-1.3713488817490505</v>
      </c>
      <c r="G30" s="8">
        <f t="shared" si="5"/>
        <v>0.22665621673067374</v>
      </c>
      <c r="I30" s="12">
        <f t="shared" si="2"/>
        <v>170.61501125432994</v>
      </c>
    </row>
    <row r="31" spans="2:9" ht="12.75">
      <c r="B31" s="3">
        <v>22</v>
      </c>
      <c r="C31" s="6">
        <f t="shared" si="3"/>
        <v>1.3899535229845037</v>
      </c>
      <c r="D31" s="7">
        <f t="shared" si="0"/>
        <v>-0.6345280384593105</v>
      </c>
      <c r="E31" s="8">
        <f t="shared" si="1"/>
        <v>-0.7728998437113179</v>
      </c>
      <c r="F31" s="6">
        <f t="shared" si="4"/>
        <v>-0.8819644824889653</v>
      </c>
      <c r="G31" s="8">
        <f t="shared" si="5"/>
        <v>-1.0742948606807186</v>
      </c>
      <c r="I31" s="12">
        <f t="shared" si="2"/>
        <v>129.38498874567034</v>
      </c>
    </row>
    <row r="32" spans="2:9" ht="13.5" thickBot="1">
      <c r="B32" s="3">
        <v>23</v>
      </c>
      <c r="C32" s="9">
        <f t="shared" si="3"/>
        <v>1.3899535229845037</v>
      </c>
      <c r="D32" s="10">
        <f t="shared" si="0"/>
        <v>0.3520868800053706</v>
      </c>
      <c r="E32" s="11">
        <f t="shared" si="1"/>
        <v>-0.9359673225749304</v>
      </c>
      <c r="F32" s="9">
        <f t="shared" si="4"/>
        <v>0.48938439926008703</v>
      </c>
      <c r="G32" s="11">
        <f t="shared" si="5"/>
        <v>-1.300951077411398</v>
      </c>
      <c r="I32" s="12">
        <f t="shared" si="2"/>
        <v>69.3849887456702</v>
      </c>
    </row>
    <row r="33" ht="13.5" thickTop="1"/>
  </sheetData>
  <sheetProtection/>
  <printOptions gridLines="1" horizontalCentered="1"/>
  <pageMargins left="0.75" right="0.75" top="1.14" bottom="1" header="0.5" footer="0.5"/>
  <pageSetup fitToHeight="1" fitToWidth="1" horizontalDpi="600" verticalDpi="600" orientation="portrait" r:id="rId2"/>
  <headerFooter alignWithMargins="0">
    <oddHeader>&amp;LCCHS Math
Precalc&amp;CComplex Root Finder&amp;RM Heinen
&amp;D</oddHeader>
    <oddFooter>&amp;L&amp;F - &amp;A&amp;R&amp;P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Canon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Heinenm</dc:creator>
  <cp:keywords/>
  <dc:description/>
  <cp:lastModifiedBy>Mark Heinen</cp:lastModifiedBy>
  <cp:lastPrinted>2008-04-02T02:55:56Z</cp:lastPrinted>
  <dcterms:created xsi:type="dcterms:W3CDTF">2008-04-02T00:39:25Z</dcterms:created>
  <dcterms:modified xsi:type="dcterms:W3CDTF">2008-04-22T15:54:00Z</dcterms:modified>
  <cp:category/>
  <cp:version/>
  <cp:contentType/>
  <cp:contentStatus/>
</cp:coreProperties>
</file>