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10230" tabRatio="400" activeTab="1"/>
  </bookViews>
  <sheets>
    <sheet name="Normal Example" sheetId="4" r:id="rId1"/>
    <sheet name="Prob 10" sheetId="2" r:id="rId2"/>
    <sheet name="Prob 11" sheetId="1" r:id="rId3"/>
    <sheet name="Prob 12" sheetId="5" r:id="rId4"/>
    <sheet name="Ch 6 Test Problem" sheetId="6" r:id="rId5"/>
  </sheets>
  <definedNames>
    <definedName name="_xlnm.Print_Area" localSheetId="0">'Normal Example'!$A$1:$P$37</definedName>
    <definedName name="_xlnm.Print_Area" localSheetId="1">'Prob 10'!$A$1:$O$37</definedName>
    <definedName name="_xlnm.Print_Area" localSheetId="2">'Prob 11'!$A$1:$M$37</definedName>
    <definedName name="_xlnm.Print_Area" localSheetId="3">'Prob 12'!$A$1:$N$25</definedName>
  </definedNames>
  <calcPr calcId="145621"/>
  <fileRecoveryPr repairLoad="1"/>
</workbook>
</file>

<file path=xl/calcChain.xml><?xml version="1.0" encoding="utf-8"?>
<calcChain xmlns="http://schemas.openxmlformats.org/spreadsheetml/2006/main">
  <c r="D4" i="4" l="1"/>
  <c r="G32" i="4" l="1"/>
  <c r="G33" i="4"/>
  <c r="G34" i="4"/>
  <c r="G35" i="4"/>
  <c r="G36" i="4"/>
  <c r="G37" i="4"/>
  <c r="G3" i="4"/>
  <c r="G4" i="4"/>
  <c r="G5" i="4"/>
  <c r="G6" i="4"/>
  <c r="G7" i="4"/>
  <c r="G8" i="4"/>
  <c r="G9" i="4"/>
  <c r="G10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11" i="4"/>
  <c r="E3" i="4"/>
  <c r="C4" i="1"/>
  <c r="C3" i="1"/>
  <c r="C12" i="6"/>
  <c r="E12" i="6" s="1"/>
  <c r="C11" i="6"/>
  <c r="E11" i="6" s="1"/>
  <c r="C14" i="6"/>
  <c r="E14" i="6" s="1"/>
  <c r="C13" i="6"/>
  <c r="E13" i="6" s="1"/>
  <c r="C10" i="6"/>
  <c r="E10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12" i="5"/>
  <c r="E12" i="5" s="1"/>
  <c r="C11" i="5"/>
  <c r="E11" i="5" s="1"/>
  <c r="C10" i="5"/>
  <c r="E10" i="5" s="1"/>
  <c r="C9" i="5"/>
  <c r="E9" i="5" s="1"/>
  <c r="C8" i="5"/>
  <c r="E8" i="5" s="1"/>
  <c r="C7" i="5"/>
  <c r="E7" i="5" s="1"/>
  <c r="C6" i="5"/>
  <c r="E6" i="5" s="1"/>
  <c r="C5" i="5"/>
  <c r="E5" i="5" s="1"/>
  <c r="C4" i="5"/>
  <c r="E4" i="5" s="1"/>
  <c r="C3" i="5"/>
  <c r="E3" i="5" s="1"/>
  <c r="E4" i="1"/>
  <c r="E3" i="1"/>
  <c r="D3" i="4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37" i="4"/>
  <c r="D37" i="4" s="1"/>
  <c r="E36" i="4"/>
  <c r="D36" i="4" s="1"/>
  <c r="E35" i="4"/>
  <c r="D35" i="4" s="1"/>
  <c r="E34" i="4"/>
  <c r="D34" i="4" s="1"/>
  <c r="E33" i="4"/>
  <c r="D33" i="4" s="1"/>
  <c r="E32" i="4"/>
  <c r="D32" i="4" s="1"/>
  <c r="E31" i="4"/>
  <c r="D31" i="4" s="1"/>
  <c r="E30" i="4"/>
  <c r="D30" i="4" s="1"/>
  <c r="E29" i="4"/>
  <c r="D29" i="4" s="1"/>
  <c r="E28" i="4"/>
  <c r="D28" i="4" s="1"/>
  <c r="E27" i="4"/>
  <c r="D27" i="4" s="1"/>
  <c r="E26" i="4"/>
  <c r="D26" i="4" s="1"/>
  <c r="E25" i="4"/>
  <c r="D25" i="4" s="1"/>
  <c r="E24" i="4"/>
  <c r="D24" i="4" s="1"/>
  <c r="E23" i="4"/>
  <c r="D23" i="4" s="1"/>
  <c r="E22" i="4"/>
  <c r="D22" i="4" s="1"/>
  <c r="E21" i="4"/>
  <c r="D21" i="4" s="1"/>
  <c r="E20" i="4"/>
  <c r="D20" i="4" s="1"/>
  <c r="E19" i="4"/>
  <c r="D19" i="4" s="1"/>
  <c r="E18" i="4"/>
  <c r="D18" i="4" s="1"/>
  <c r="E17" i="4"/>
  <c r="D17" i="4" s="1"/>
  <c r="E16" i="4"/>
  <c r="D16" i="4" s="1"/>
  <c r="E15" i="4"/>
  <c r="D15" i="4" s="1"/>
  <c r="E14" i="4"/>
  <c r="D14" i="4" s="1"/>
  <c r="E13" i="4"/>
  <c r="D13" i="4" s="1"/>
  <c r="E12" i="4"/>
  <c r="D12" i="4" s="1"/>
  <c r="E11" i="4"/>
  <c r="D11" i="4" s="1"/>
  <c r="E10" i="4"/>
  <c r="D10" i="4" s="1"/>
  <c r="E9" i="4"/>
  <c r="D9" i="4" s="1"/>
  <c r="E8" i="4"/>
  <c r="D8" i="4" s="1"/>
  <c r="E7" i="4"/>
  <c r="D7" i="4" s="1"/>
  <c r="E6" i="4"/>
  <c r="D6" i="4" s="1"/>
  <c r="E5" i="4"/>
  <c r="D5" i="4" s="1"/>
  <c r="E4" i="4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</calcChain>
</file>

<file path=xl/sharedStrings.xml><?xml version="1.0" encoding="utf-8"?>
<sst xmlns="http://schemas.openxmlformats.org/spreadsheetml/2006/main" count="56" uniqueCount="37">
  <si>
    <t>X</t>
  </si>
  <si>
    <t>Y</t>
  </si>
  <si>
    <t>Wheat Penny Weights</t>
  </si>
  <si>
    <t>Rain Amounts</t>
  </si>
  <si>
    <t>Sample Area (1/2n, 3/2n, 5/2n,…)</t>
  </si>
  <si>
    <t>Data Point</t>
  </si>
  <si>
    <t>Z value for the Sample Area</t>
  </si>
  <si>
    <t>Z Value for Sample Area</t>
  </si>
  <si>
    <t>Calculate Sample Area (1/2n, 3/2n, 5/2n,…)</t>
  </si>
  <si>
    <t>AVG Daily Temps</t>
  </si>
  <si>
    <t xml:space="preserve"> = 1/(2*35)</t>
  </si>
  <si>
    <t xml:space="preserve"> = 3/(2*35)</t>
  </si>
  <si>
    <t xml:space="preserve"> = 5/(2*35)</t>
  </si>
  <si>
    <t xml:space="preserve"> = 7/(2*35)</t>
  </si>
  <si>
    <t xml:space="preserve"> = 9/(2*35)</t>
  </si>
  <si>
    <t xml:space="preserve"> = 11/(2*35)</t>
  </si>
  <si>
    <t xml:space="preserve"> = 13/(2*35)</t>
  </si>
  <si>
    <t xml:space="preserve"> = 15/(2*35)</t>
  </si>
  <si>
    <t xml:space="preserve"> …etc.</t>
  </si>
  <si>
    <t>REM</t>
  </si>
  <si>
    <t>Sample Area</t>
  </si>
  <si>
    <r>
      <rPr>
        <b/>
        <sz val="11"/>
        <color theme="1"/>
        <rFont val="Calibri"/>
        <family val="2"/>
        <scheme val="minor"/>
      </rPr>
      <t>Z Value</t>
    </r>
    <r>
      <rPr>
        <sz val="11"/>
        <color theme="1"/>
        <rFont val="Calibri"/>
        <family val="2"/>
        <scheme val="minor"/>
      </rPr>
      <t xml:space="preserve"> for the Sample Area [normsinv(E3)]</t>
    </r>
  </si>
  <si>
    <t>Column1</t>
  </si>
  <si>
    <t>Mean</t>
  </si>
  <si>
    <t>Median</t>
  </si>
  <si>
    <t>Mode</t>
  </si>
  <si>
    <t>Kurtosis</t>
  </si>
  <si>
    <t>Skewness</t>
  </si>
  <si>
    <t>Range</t>
  </si>
  <si>
    <t>Minimum</t>
  </si>
  <si>
    <t>Maximum</t>
  </si>
  <si>
    <t>Sum</t>
  </si>
  <si>
    <t>Count</t>
  </si>
  <si>
    <t xml:space="preserve"> Data - N(105,22) (generated via computer)</t>
  </si>
  <si>
    <t>SD</t>
  </si>
  <si>
    <t>SEM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</si>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</sst>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5" borderId="13" xfId="0" applyNumberForma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0" xfId="0" applyFill="1" applyBorder="1" applyAlignment="1"/>
    <xf numFmtId="0" fontId="0" fillId="0" borderId="4" xfId="0" applyFill="1" applyBorder="1" applyAlignment="1"/>
    <xf numFmtId="0" fontId="2" fillId="0" borderId="17" xfId="0" applyFont="1" applyFill="1" applyBorder="1" applyAlignment="1">
      <alignment horizontal="centerContinuous"/>
    </xf>
    <xf numFmtId="0" fontId="0" fillId="0" borderId="0" xfId="0" applyAlignment="1">
      <alignment vertical="center"/>
    </xf>
    <xf numFmtId="166" fontId="0" fillId="0" borderId="2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 Example - </a:t>
            </a:r>
            <a:r>
              <a:rPr lang="en-US" sz="1200" b="0"/>
              <a:t>Normal Quantile Plot (follow procedure</a:t>
            </a:r>
            <a:r>
              <a:rPr lang="en-US" sz="1200" b="0" baseline="0"/>
              <a:t> page 302-303)</a:t>
            </a:r>
            <a:r>
              <a:rPr lang="en-US" sz="1200" b="0"/>
              <a:t>  </a:t>
            </a:r>
          </a:p>
        </c:rich>
      </c:tx>
      <c:layout>
        <c:manualLayout>
          <c:xMode val="edge"/>
          <c:yMode val="edge"/>
          <c:x val="0.12890122923242089"/>
          <c:y val="3.9094399366291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44778020764769"/>
          <c:y val="0.13044599882267391"/>
          <c:w val="0.68220498794608642"/>
          <c:h val="0.719179627464194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'Normal Example'!$D$2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181671041119877"/>
                  <c:y val="1.3910599636583917E-2"/>
                </c:manualLayout>
              </c:layout>
              <c:numFmt formatCode="General" sourceLinked="0"/>
            </c:trendlineLbl>
          </c:trendline>
          <c:xVal>
            <c:numRef>
              <c:f>'Normal Example'!$C$3:$C$37</c:f>
              <c:numCache>
                <c:formatCode>0.000</c:formatCode>
                <c:ptCount val="35"/>
                <c:pt idx="0">
                  <c:v>59.775104532243773</c:v>
                </c:pt>
                <c:pt idx="1">
                  <c:v>61.525712799301964</c:v>
                </c:pt>
                <c:pt idx="2">
                  <c:v>64.286325941581381</c:v>
                </c:pt>
                <c:pt idx="3">
                  <c:v>79.571762322664526</c:v>
                </c:pt>
                <c:pt idx="4">
                  <c:v>79.60279449679291</c:v>
                </c:pt>
                <c:pt idx="5">
                  <c:v>82.662040307401668</c:v>
                </c:pt>
                <c:pt idx="6">
                  <c:v>86.893628402208151</c:v>
                </c:pt>
                <c:pt idx="7">
                  <c:v>90.801726975542067</c:v>
                </c:pt>
                <c:pt idx="8">
                  <c:v>92.109134349659669</c:v>
                </c:pt>
                <c:pt idx="9">
                  <c:v>93.163863767796329</c:v>
                </c:pt>
                <c:pt idx="10">
                  <c:v>93.759219260802169</c:v>
                </c:pt>
                <c:pt idx="11">
                  <c:v>93.971204909855913</c:v>
                </c:pt>
                <c:pt idx="12">
                  <c:v>94.243472524326066</c:v>
                </c:pt>
                <c:pt idx="13">
                  <c:v>96.593092655677239</c:v>
                </c:pt>
                <c:pt idx="14">
                  <c:v>100.42580673832168</c:v>
                </c:pt>
                <c:pt idx="15">
                  <c:v>102.44008135586056</c:v>
                </c:pt>
                <c:pt idx="16">
                  <c:v>104.40639963472253</c:v>
                </c:pt>
                <c:pt idx="17">
                  <c:v>105.4509472012588</c:v>
                </c:pt>
                <c:pt idx="18">
                  <c:v>105.64886839834607</c:v>
                </c:pt>
                <c:pt idx="19">
                  <c:v>107.35846794003203</c:v>
                </c:pt>
                <c:pt idx="20">
                  <c:v>109.2405343309639</c:v>
                </c:pt>
                <c:pt idx="21">
                  <c:v>113.24198890501137</c:v>
                </c:pt>
                <c:pt idx="22">
                  <c:v>113.5979790360756</c:v>
                </c:pt>
                <c:pt idx="23">
                  <c:v>117.50923909364079</c:v>
                </c:pt>
                <c:pt idx="24">
                  <c:v>122.03413816467892</c:v>
                </c:pt>
                <c:pt idx="25">
                  <c:v>122.41358999164129</c:v>
                </c:pt>
                <c:pt idx="26">
                  <c:v>126.25007706757754</c:v>
                </c:pt>
                <c:pt idx="27">
                  <c:v>127.21887232716804</c:v>
                </c:pt>
                <c:pt idx="28">
                  <c:v>127.54474906845246</c:v>
                </c:pt>
                <c:pt idx="29">
                  <c:v>128.23412007946035</c:v>
                </c:pt>
                <c:pt idx="30">
                  <c:v>131.49505895559406</c:v>
                </c:pt>
                <c:pt idx="31">
                  <c:v>132.26655258929469</c:v>
                </c:pt>
                <c:pt idx="32">
                  <c:v>133.5241291056366</c:v>
                </c:pt>
                <c:pt idx="33">
                  <c:v>133.88286671191838</c:v>
                </c:pt>
                <c:pt idx="34">
                  <c:v>147.57484899574015</c:v>
                </c:pt>
              </c:numCache>
            </c:numRef>
          </c:xVal>
          <c:yVal>
            <c:numRef>
              <c:f>'Normal Example'!$D$3:$D$37</c:f>
              <c:numCache>
                <c:formatCode>0.0000</c:formatCode>
                <c:ptCount val="35"/>
                <c:pt idx="0">
                  <c:v>-2.1893497555220844</c:v>
                </c:pt>
                <c:pt idx="1">
                  <c:v>-1.718451543391025</c:v>
                </c:pt>
                <c:pt idx="2">
                  <c:v>-1.4652337926855223</c:v>
                </c:pt>
                <c:pt idx="3">
                  <c:v>-1.2815515655446006</c:v>
                </c:pt>
                <c:pt idx="4">
                  <c:v>-1.13317003025956</c:v>
                </c:pt>
                <c:pt idx="5">
                  <c:v>-1.0062699858608408</c:v>
                </c:pt>
                <c:pt idx="6">
                  <c:v>-0.89380063117948894</c:v>
                </c:pt>
                <c:pt idx="7">
                  <c:v>-0.79163860774337469</c:v>
                </c:pt>
                <c:pt idx="8">
                  <c:v>-0.69714143484634172</c:v>
                </c:pt>
                <c:pt idx="9">
                  <c:v>-0.60849813449988333</c:v>
                </c:pt>
                <c:pt idx="10">
                  <c:v>-0.52440051270804089</c:v>
                </c:pt>
                <c:pt idx="11">
                  <c:v>-0.44386131192624756</c:v>
                </c:pt>
                <c:pt idx="12">
                  <c:v>-0.36610635680056969</c:v>
                </c:pt>
                <c:pt idx="13">
                  <c:v>-0.29050677112339379</c:v>
                </c:pt>
                <c:pt idx="14">
                  <c:v>-0.21653412444917083</c:v>
                </c:pt>
                <c:pt idx="15">
                  <c:v>-0.14372923370582419</c:v>
                </c:pt>
                <c:pt idx="16">
                  <c:v>-7.1679283828631674E-2</c:v>
                </c:pt>
                <c:pt idx="17">
                  <c:v>0</c:v>
                </c:pt>
                <c:pt idx="18">
                  <c:v>7.1679283828631674E-2</c:v>
                </c:pt>
                <c:pt idx="19">
                  <c:v>0.14372923370582419</c:v>
                </c:pt>
                <c:pt idx="20">
                  <c:v>0.216534124449171</c:v>
                </c:pt>
                <c:pt idx="21">
                  <c:v>0.29050677112339396</c:v>
                </c:pt>
                <c:pt idx="22">
                  <c:v>0.3661063568005698</c:v>
                </c:pt>
                <c:pt idx="23">
                  <c:v>0.44386131192624739</c:v>
                </c:pt>
                <c:pt idx="24">
                  <c:v>0.52440051270804078</c:v>
                </c:pt>
                <c:pt idx="25">
                  <c:v>0.60849813449988321</c:v>
                </c:pt>
                <c:pt idx="26">
                  <c:v>0.69714143484634172</c:v>
                </c:pt>
                <c:pt idx="27">
                  <c:v>0.79163860774337469</c:v>
                </c:pt>
                <c:pt idx="28">
                  <c:v>0.89380063117948894</c:v>
                </c:pt>
                <c:pt idx="29">
                  <c:v>1.0062699858608408</c:v>
                </c:pt>
                <c:pt idx="30">
                  <c:v>1.13317003025956</c:v>
                </c:pt>
                <c:pt idx="31">
                  <c:v>1.2815515655446006</c:v>
                </c:pt>
                <c:pt idx="32">
                  <c:v>1.4652337926855228</c:v>
                </c:pt>
                <c:pt idx="33">
                  <c:v>1.718451543391025</c:v>
                </c:pt>
                <c:pt idx="34">
                  <c:v>2.1893497555220858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51776"/>
        <c:axId val="166372864"/>
      </c:scatterChart>
      <c:valAx>
        <c:axId val="165051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Random x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66372864"/>
        <c:crosses val="autoZero"/>
        <c:crossBetween val="midCat"/>
      </c:valAx>
      <c:valAx>
        <c:axId val="166372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Y</a:t>
                </a:r>
                <a:r>
                  <a:rPr lang="en-US" sz="1200" baseline="0"/>
                  <a:t> (</a:t>
                </a:r>
                <a:r>
                  <a:rPr lang="en-US" sz="1200"/>
                  <a:t>Z  Value)</a:t>
                </a:r>
              </a:p>
            </c:rich>
          </c:tx>
          <c:layout>
            <c:manualLayout>
              <c:xMode val="edge"/>
              <c:yMode val="edge"/>
              <c:x val="5.5569553805774281E-2"/>
              <c:y val="0.4148411701890473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65051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Prob</a:t>
            </a:r>
            <a:r>
              <a:rPr lang="en-US" sz="1200" baseline="0"/>
              <a:t> 10  -  Normal Quantile Plot </a:t>
            </a:r>
            <a:endParaRPr lang="en-US" sz="1200"/>
          </a:p>
        </c:rich>
      </c:tx>
      <c:layout>
        <c:manualLayout>
          <c:xMode val="edge"/>
          <c:yMode val="edge"/>
          <c:x val="0.27438888888888968"/>
          <c:y val="3.4912718204488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205774278215221"/>
          <c:y val="0.11220682414698176"/>
          <c:w val="0.6249630358705166"/>
          <c:h val="0.736339597201222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10'!$E$2</c:f>
              <c:strCache>
                <c:ptCount val="1"/>
                <c:pt idx="0">
                  <c:v>Z value for the Sample Area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5541557305337"/>
                  <c:y val="4.1557785326709465E-2"/>
                </c:manualLayout>
              </c:layout>
              <c:numFmt formatCode="General" sourceLinked="0"/>
            </c:trendlineLbl>
          </c:trendline>
          <c:xVal>
            <c:numRef>
              <c:f>'Prob 10'!$D$3:$D$37</c:f>
              <c:numCache>
                <c:formatCode>0.000</c:formatCode>
                <c:ptCount val="35"/>
                <c:pt idx="0">
                  <c:v>3.0049999999999999</c:v>
                </c:pt>
                <c:pt idx="1">
                  <c:v>3.0053999999999998</c:v>
                </c:pt>
                <c:pt idx="2">
                  <c:v>3.0064000000000002</c:v>
                </c:pt>
                <c:pt idx="3">
                  <c:v>3.0131000000000001</c:v>
                </c:pt>
                <c:pt idx="4">
                  <c:v>3.0185</c:v>
                </c:pt>
                <c:pt idx="5">
                  <c:v>3.0289999999999999</c:v>
                </c:pt>
                <c:pt idx="6">
                  <c:v>3.0356999999999998</c:v>
                </c:pt>
                <c:pt idx="7">
                  <c:v>3.0377000000000001</c:v>
                </c:pt>
                <c:pt idx="8">
                  <c:v>3.0407999999999999</c:v>
                </c:pt>
                <c:pt idx="9">
                  <c:v>3.0476000000000001</c:v>
                </c:pt>
                <c:pt idx="10">
                  <c:v>3.048</c:v>
                </c:pt>
                <c:pt idx="11">
                  <c:v>3.0560999999999998</c:v>
                </c:pt>
                <c:pt idx="12">
                  <c:v>3.0569999999999999</c:v>
                </c:pt>
                <c:pt idx="13">
                  <c:v>3.0754999999999999</c:v>
                </c:pt>
                <c:pt idx="14">
                  <c:v>3.0764999999999998</c:v>
                </c:pt>
                <c:pt idx="15">
                  <c:v>3.0785999999999998</c:v>
                </c:pt>
                <c:pt idx="16">
                  <c:v>3.0815999999999999</c:v>
                </c:pt>
                <c:pt idx="17">
                  <c:v>3.0861999999999998</c:v>
                </c:pt>
                <c:pt idx="18">
                  <c:v>3.0935999999999999</c:v>
                </c:pt>
                <c:pt idx="19">
                  <c:v>3.0964999999999998</c:v>
                </c:pt>
                <c:pt idx="20">
                  <c:v>3.0975999999999999</c:v>
                </c:pt>
                <c:pt idx="21">
                  <c:v>3.0994000000000002</c:v>
                </c:pt>
                <c:pt idx="22">
                  <c:v>3.1029</c:v>
                </c:pt>
                <c:pt idx="23">
                  <c:v>3.1031</c:v>
                </c:pt>
                <c:pt idx="24">
                  <c:v>3.1038000000000001</c:v>
                </c:pt>
                <c:pt idx="25">
                  <c:v>3.1082999999999998</c:v>
                </c:pt>
                <c:pt idx="26">
                  <c:v>3.1114000000000002</c:v>
                </c:pt>
                <c:pt idx="27">
                  <c:v>3.1141000000000001</c:v>
                </c:pt>
                <c:pt idx="28">
                  <c:v>3.1267</c:v>
                </c:pt>
                <c:pt idx="29">
                  <c:v>3.1366000000000001</c:v>
                </c:pt>
                <c:pt idx="30">
                  <c:v>3.1461000000000001</c:v>
                </c:pt>
                <c:pt idx="31">
                  <c:v>3.1524000000000001</c:v>
                </c:pt>
                <c:pt idx="32">
                  <c:v>3.1535000000000002</c:v>
                </c:pt>
                <c:pt idx="33">
                  <c:v>3.1692</c:v>
                </c:pt>
                <c:pt idx="34">
                  <c:v>3.1934</c:v>
                </c:pt>
              </c:numCache>
            </c:numRef>
          </c:xVal>
          <c:yVal>
            <c:numRef>
              <c:f>'Prob 10'!$E$3:$E$37</c:f>
              <c:numCache>
                <c:formatCode>0.000</c:formatCode>
                <c:ptCount val="35"/>
                <c:pt idx="0">
                  <c:v>-2.1893497555220844</c:v>
                </c:pt>
                <c:pt idx="1">
                  <c:v>-1.718451543391025</c:v>
                </c:pt>
                <c:pt idx="2">
                  <c:v>-1.4652337926855223</c:v>
                </c:pt>
                <c:pt idx="3">
                  <c:v>-1.2815515655446006</c:v>
                </c:pt>
                <c:pt idx="4">
                  <c:v>-1.13317003025956</c:v>
                </c:pt>
                <c:pt idx="5">
                  <c:v>-1.0062699858608408</c:v>
                </c:pt>
                <c:pt idx="6">
                  <c:v>-0.89380063117948894</c:v>
                </c:pt>
                <c:pt idx="7">
                  <c:v>-0.79163860774337469</c:v>
                </c:pt>
                <c:pt idx="8">
                  <c:v>-0.69714143484634172</c:v>
                </c:pt>
                <c:pt idx="9">
                  <c:v>-0.60849813449988333</c:v>
                </c:pt>
                <c:pt idx="10">
                  <c:v>-0.52440051270804089</c:v>
                </c:pt>
                <c:pt idx="11">
                  <c:v>-0.44386131192624756</c:v>
                </c:pt>
                <c:pt idx="12">
                  <c:v>-0.36610635680056969</c:v>
                </c:pt>
                <c:pt idx="13">
                  <c:v>-0.29050677112339379</c:v>
                </c:pt>
                <c:pt idx="14">
                  <c:v>-0.21653412444917083</c:v>
                </c:pt>
                <c:pt idx="15">
                  <c:v>-0.14372923370582419</c:v>
                </c:pt>
                <c:pt idx="16">
                  <c:v>-7.1679283828631674E-2</c:v>
                </c:pt>
                <c:pt idx="17">
                  <c:v>0</c:v>
                </c:pt>
                <c:pt idx="18">
                  <c:v>7.1679283828631674E-2</c:v>
                </c:pt>
                <c:pt idx="19">
                  <c:v>0.14372923370582419</c:v>
                </c:pt>
                <c:pt idx="20">
                  <c:v>0.216534124449171</c:v>
                </c:pt>
                <c:pt idx="21">
                  <c:v>0.29050677112339396</c:v>
                </c:pt>
                <c:pt idx="22">
                  <c:v>0.3661063568005698</c:v>
                </c:pt>
                <c:pt idx="23">
                  <c:v>0.44386131192624739</c:v>
                </c:pt>
                <c:pt idx="24">
                  <c:v>0.52440051270804078</c:v>
                </c:pt>
                <c:pt idx="25">
                  <c:v>0.60849813449988321</c:v>
                </c:pt>
                <c:pt idx="26">
                  <c:v>0.69714143484634172</c:v>
                </c:pt>
                <c:pt idx="27">
                  <c:v>0.79163860774337469</c:v>
                </c:pt>
                <c:pt idx="28">
                  <c:v>0.89380063117948894</c:v>
                </c:pt>
                <c:pt idx="29">
                  <c:v>1.0062699858608408</c:v>
                </c:pt>
                <c:pt idx="30">
                  <c:v>1.13317003025956</c:v>
                </c:pt>
                <c:pt idx="31">
                  <c:v>1.2815515655446006</c:v>
                </c:pt>
                <c:pt idx="32">
                  <c:v>1.4652337926855228</c:v>
                </c:pt>
                <c:pt idx="33">
                  <c:v>1.718451543391025</c:v>
                </c:pt>
                <c:pt idx="34">
                  <c:v>2.1893497555220858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46592"/>
        <c:axId val="45648512"/>
      </c:scatterChart>
      <c:valAx>
        <c:axId val="4564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Penny Weights</a:t>
                </a:r>
              </a:p>
            </c:rich>
          </c:tx>
          <c:layout>
            <c:manualLayout>
              <c:xMode val="edge"/>
              <c:yMode val="edge"/>
              <c:x val="0.43982392825896827"/>
              <c:y val="0.91750885254056536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45648512"/>
        <c:crosses val="autoZero"/>
        <c:crossBetween val="midCat"/>
      </c:valAx>
      <c:valAx>
        <c:axId val="45648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Z Value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45646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6350000000000032"/>
          <c:y val="0.69574554427579438"/>
          <c:w val="0.30594444444444502"/>
          <c:h val="9.644220472440945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Prob 11 Normal Quantile Plot</a:t>
            </a:r>
          </a:p>
        </c:rich>
      </c:tx>
      <c:layout>
        <c:manualLayout>
          <c:xMode val="edge"/>
          <c:yMode val="edge"/>
          <c:x val="0.37424293450080448"/>
          <c:y val="5.32716636641498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39620785690994"/>
          <c:y val="0.13015924975670176"/>
          <c:w val="0.70537325400516371"/>
          <c:h val="0.71048600287431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11'!$E$1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-0.34238315933522606"/>
                  <c:y val="0.13087771923246436"/>
                </c:manualLayout>
              </c:layout>
              <c:numFmt formatCode="General" sourceLinked="0"/>
            </c:trendlineLbl>
          </c:trendline>
          <c:xVal>
            <c:numRef>
              <c:f>'Prob 11'!$D$3:$D$37</c:f>
              <c:numCache>
                <c:formatCode>0.00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0.02</c:v>
                </c:pt>
                <c:pt idx="26">
                  <c:v>0.05</c:v>
                </c:pt>
                <c:pt idx="27">
                  <c:v>0.06</c:v>
                </c:pt>
                <c:pt idx="28">
                  <c:v>7.0000000000000007E-2</c:v>
                </c:pt>
                <c:pt idx="29">
                  <c:v>0.21</c:v>
                </c:pt>
                <c:pt idx="30">
                  <c:v>0.47</c:v>
                </c:pt>
                <c:pt idx="31">
                  <c:v>0.67</c:v>
                </c:pt>
                <c:pt idx="32">
                  <c:v>1.59</c:v>
                </c:pt>
                <c:pt idx="33">
                  <c:v>1.99</c:v>
                </c:pt>
                <c:pt idx="34">
                  <c:v>2.85</c:v>
                </c:pt>
              </c:numCache>
            </c:numRef>
          </c:xVal>
          <c:yVal>
            <c:numRef>
              <c:f>'Prob 11'!$E$3:$E$37</c:f>
              <c:numCache>
                <c:formatCode>General</c:formatCode>
                <c:ptCount val="35"/>
                <c:pt idx="0">
                  <c:v>-2.1893497555220844</c:v>
                </c:pt>
                <c:pt idx="1">
                  <c:v>-1.718451543391025</c:v>
                </c:pt>
                <c:pt idx="2">
                  <c:v>-1.4652337926855223</c:v>
                </c:pt>
                <c:pt idx="3">
                  <c:v>-1.2815515655446006</c:v>
                </c:pt>
                <c:pt idx="4">
                  <c:v>-1.13317003025956</c:v>
                </c:pt>
                <c:pt idx="5">
                  <c:v>-1.0062699858608408</c:v>
                </c:pt>
                <c:pt idx="6">
                  <c:v>-0.89380063117948894</c:v>
                </c:pt>
                <c:pt idx="7">
                  <c:v>-0.79163860774337469</c:v>
                </c:pt>
                <c:pt idx="8">
                  <c:v>-0.69714143484634172</c:v>
                </c:pt>
                <c:pt idx="9">
                  <c:v>-0.60849813449988333</c:v>
                </c:pt>
                <c:pt idx="10">
                  <c:v>-0.52440051270804089</c:v>
                </c:pt>
                <c:pt idx="11">
                  <c:v>-0.44386131192624756</c:v>
                </c:pt>
                <c:pt idx="12">
                  <c:v>-0.36610635680056969</c:v>
                </c:pt>
                <c:pt idx="13">
                  <c:v>-0.29050677112339379</c:v>
                </c:pt>
                <c:pt idx="14">
                  <c:v>-0.21653412444917083</c:v>
                </c:pt>
                <c:pt idx="15">
                  <c:v>-0.14372923370582419</c:v>
                </c:pt>
                <c:pt idx="16">
                  <c:v>-7.1679283828631674E-2</c:v>
                </c:pt>
                <c:pt idx="17">
                  <c:v>0</c:v>
                </c:pt>
                <c:pt idx="18">
                  <c:v>7.1679283828631674E-2</c:v>
                </c:pt>
                <c:pt idx="19">
                  <c:v>0.14372923370582419</c:v>
                </c:pt>
                <c:pt idx="20">
                  <c:v>0.216534124449171</c:v>
                </c:pt>
                <c:pt idx="21">
                  <c:v>0.29050677112339396</c:v>
                </c:pt>
                <c:pt idx="22">
                  <c:v>0.3661063568005698</c:v>
                </c:pt>
                <c:pt idx="23">
                  <c:v>0.44386131192624739</c:v>
                </c:pt>
                <c:pt idx="24">
                  <c:v>0.52440051270804078</c:v>
                </c:pt>
                <c:pt idx="25">
                  <c:v>0.60849813449988321</c:v>
                </c:pt>
                <c:pt idx="26">
                  <c:v>0.69714143484634172</c:v>
                </c:pt>
                <c:pt idx="27">
                  <c:v>0.79163860774337469</c:v>
                </c:pt>
                <c:pt idx="28">
                  <c:v>0.89380063117948894</c:v>
                </c:pt>
                <c:pt idx="29">
                  <c:v>1.0062699858608408</c:v>
                </c:pt>
                <c:pt idx="30">
                  <c:v>1.13317003025956</c:v>
                </c:pt>
                <c:pt idx="31">
                  <c:v>1.2815515655446006</c:v>
                </c:pt>
                <c:pt idx="32">
                  <c:v>1.4652337926855228</c:v>
                </c:pt>
                <c:pt idx="33">
                  <c:v>1.718451543391025</c:v>
                </c:pt>
                <c:pt idx="34">
                  <c:v>2.1893497555220858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80320"/>
        <c:axId val="163482240"/>
      </c:scatterChart>
      <c:valAx>
        <c:axId val="16348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Rain Amounts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63482240"/>
        <c:crosses val="autoZero"/>
        <c:crossBetween val="midCat"/>
      </c:valAx>
      <c:valAx>
        <c:axId val="163482240"/>
        <c:scaling>
          <c:orientation val="minMax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Z   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3480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8442762373644305"/>
          <c:y val="0.71042595253999519"/>
          <c:w val="5.9360563636266517E-2"/>
          <c:h val="3.099042568265085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Problem 12</a:t>
            </a:r>
          </a:p>
        </c:rich>
      </c:tx>
      <c:layout>
        <c:manualLayout>
          <c:xMode val="edge"/>
          <c:yMode val="edge"/>
          <c:x val="0.41119241192411932"/>
          <c:y val="2.22593210907067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970403089857693"/>
          <c:y val="0.13818043195351817"/>
          <c:w val="0.71797217420993109"/>
          <c:h val="0.75252069284327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'Prob 12'!$E$2</c:f>
              <c:strCache>
                <c:ptCount val="1"/>
                <c:pt idx="0">
                  <c:v>Z Value for Sample Area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-0.13637837780398906"/>
                  <c:y val="7.1416391250989683E-2"/>
                </c:manualLayout>
              </c:layout>
              <c:numFmt formatCode="General" sourceLinked="0"/>
            </c:trendlineLbl>
          </c:trendline>
          <c:trendline>
            <c:trendlineType val="poly"/>
            <c:order val="5"/>
            <c:dispRSqr val="1"/>
            <c:dispEq val="0"/>
            <c:trendlineLbl>
              <c:layout>
                <c:manualLayout>
                  <c:x val="-0.33340941694029136"/>
                  <c:y val="0.37064260393258081"/>
                </c:manualLayout>
              </c:layout>
              <c:numFmt formatCode="General" sourceLinked="0"/>
            </c:trendlineLbl>
          </c:trendline>
          <c:xVal>
            <c:numRef>
              <c:f>'Prob 12'!$D$3:$D$12</c:f>
              <c:numCache>
                <c:formatCode>General</c:formatCode>
                <c:ptCount val="10"/>
                <c:pt idx="0">
                  <c:v>26</c:v>
                </c:pt>
                <c:pt idx="1">
                  <c:v>33</c:v>
                </c:pt>
                <c:pt idx="2">
                  <c:v>34</c:v>
                </c:pt>
                <c:pt idx="3">
                  <c:v>39</c:v>
                </c:pt>
                <c:pt idx="4">
                  <c:v>48</c:v>
                </c:pt>
                <c:pt idx="5">
                  <c:v>58</c:v>
                </c:pt>
                <c:pt idx="6">
                  <c:v>66</c:v>
                </c:pt>
                <c:pt idx="7">
                  <c:v>67</c:v>
                </c:pt>
                <c:pt idx="8">
                  <c:v>71</c:v>
                </c:pt>
                <c:pt idx="9">
                  <c:v>72</c:v>
                </c:pt>
              </c:numCache>
            </c:numRef>
          </c:xVal>
          <c:yVal>
            <c:numRef>
              <c:f>'Prob 12'!$E$3:$E$12</c:f>
              <c:numCache>
                <c:formatCode>0.00000</c:formatCode>
                <c:ptCount val="10"/>
                <c:pt idx="0">
                  <c:v>-1.6448536269514726</c:v>
                </c:pt>
                <c:pt idx="1">
                  <c:v>-1.0364333894937898</c:v>
                </c:pt>
                <c:pt idx="2">
                  <c:v>-0.67448975019608193</c:v>
                </c:pt>
                <c:pt idx="3">
                  <c:v>-0.38532046640756784</c:v>
                </c:pt>
                <c:pt idx="4">
                  <c:v>-0.12566134685507402</c:v>
                </c:pt>
                <c:pt idx="5">
                  <c:v>0.12566134685507416</c:v>
                </c:pt>
                <c:pt idx="6">
                  <c:v>0.38532046640756784</c:v>
                </c:pt>
                <c:pt idx="7">
                  <c:v>0.67448975019608193</c:v>
                </c:pt>
                <c:pt idx="8">
                  <c:v>1.0364333894937898</c:v>
                </c:pt>
                <c:pt idx="9">
                  <c:v>1.6448536269514715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87968"/>
        <c:axId val="163590144"/>
      </c:scatterChart>
      <c:valAx>
        <c:axId val="16358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Avg Daily Temps</a:t>
                </a:r>
              </a:p>
            </c:rich>
          </c:tx>
          <c:layout>
            <c:manualLayout>
              <c:xMode val="edge"/>
              <c:yMode val="edge"/>
              <c:x val="0.48851396624202514"/>
              <c:y val="0.908508581669360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63590144"/>
        <c:crosses val="autoZero"/>
        <c:crossBetween val="midCat"/>
      </c:valAx>
      <c:valAx>
        <c:axId val="163590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Z value(s)</a:t>
                </a:r>
              </a:p>
            </c:rich>
          </c:tx>
          <c:layout>
            <c:manualLayout>
              <c:xMode val="edge"/>
              <c:yMode val="edge"/>
              <c:x val="5.6354906856155261E-2"/>
              <c:y val="0.45458546396224758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63587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6496084330922069"/>
          <c:y val="0.71459010862373462"/>
          <c:w val="0.29539295392953974"/>
          <c:h val="0.1342941648153749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009900078279706"/>
          <c:y val="0.12838309398968142"/>
          <c:w val="0.73180749336157624"/>
          <c:h val="0.70959548820699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 6 Test Problem'!$E$2</c:f>
              <c:strCache>
                <c:ptCount val="1"/>
                <c:pt idx="0">
                  <c:v>Z Value for Sample Area</c:v>
                </c:pt>
              </c:strCache>
            </c:strRef>
          </c:tx>
          <c:spPr>
            <a:ln w="28575">
              <a:noFill/>
            </a:ln>
          </c:spPr>
          <c:xVal>
            <c:numRef>
              <c:f>'Ch 6 Test Problem'!$D$3:$D$14</c:f>
              <c:numCache>
                <c:formatCode>General</c:formatCode>
                <c:ptCount val="12"/>
                <c:pt idx="0">
                  <c:v>3398</c:v>
                </c:pt>
                <c:pt idx="1">
                  <c:v>3942</c:v>
                </c:pt>
                <c:pt idx="2">
                  <c:v>3276</c:v>
                </c:pt>
                <c:pt idx="3">
                  <c:v>3032</c:v>
                </c:pt>
                <c:pt idx="4">
                  <c:v>3605</c:v>
                </c:pt>
                <c:pt idx="5">
                  <c:v>2841</c:v>
                </c:pt>
                <c:pt idx="6">
                  <c:v>3778</c:v>
                </c:pt>
                <c:pt idx="7">
                  <c:v>3975</c:v>
                </c:pt>
                <c:pt idx="8">
                  <c:v>3839</c:v>
                </c:pt>
                <c:pt idx="9">
                  <c:v>2746</c:v>
                </c:pt>
                <c:pt idx="10">
                  <c:v>2901</c:v>
                </c:pt>
                <c:pt idx="11">
                  <c:v>3374</c:v>
                </c:pt>
              </c:numCache>
            </c:numRef>
          </c:xVal>
          <c:yVal>
            <c:numRef>
              <c:f>'Ch 6 Test Problem'!$E$3:$E$14</c:f>
              <c:numCache>
                <c:formatCode>General</c:formatCode>
                <c:ptCount val="12"/>
                <c:pt idx="0">
                  <c:v>-1.7316643961222451</c:v>
                </c:pt>
                <c:pt idx="1">
                  <c:v>-1.1503493803760083</c:v>
                </c:pt>
                <c:pt idx="2">
                  <c:v>-0.81221780149991241</c:v>
                </c:pt>
                <c:pt idx="3">
                  <c:v>-0.54852228269809788</c:v>
                </c:pt>
                <c:pt idx="4">
                  <c:v>-0.3186393639643752</c:v>
                </c:pt>
                <c:pt idx="5">
                  <c:v>-0.10463345561407539</c:v>
                </c:pt>
                <c:pt idx="6">
                  <c:v>0.10463345561407525</c:v>
                </c:pt>
                <c:pt idx="7">
                  <c:v>0.3186393639643752</c:v>
                </c:pt>
                <c:pt idx="8">
                  <c:v>0.54852228269809822</c:v>
                </c:pt>
                <c:pt idx="9">
                  <c:v>0.81221780149991241</c:v>
                </c:pt>
                <c:pt idx="10">
                  <c:v>1.1503493803760083</c:v>
                </c:pt>
                <c:pt idx="11">
                  <c:v>1.7316643961222455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338944"/>
        <c:axId val="166340480"/>
      </c:scatterChart>
      <c:valAx>
        <c:axId val="16633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340480"/>
        <c:crosses val="autoZero"/>
        <c:crossBetween val="midCat"/>
      </c:valAx>
      <c:valAx>
        <c:axId val="16634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33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381191386164449"/>
          <c:y val="0.58679183408710101"/>
          <c:w val="0.22308867093367707"/>
          <c:h val="5.5172885997945911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74740</xdr:colOff>
      <xdr:row>0</xdr:row>
      <xdr:rowOff>162096</xdr:rowOff>
    </xdr:from>
    <xdr:to>
      <xdr:col>15</xdr:col>
      <xdr:colOff>344530</xdr:colOff>
      <xdr:row>36</xdr:row>
      <xdr:rowOff>42353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558213</xdr:colOff>
      <xdr:row>33</xdr:row>
      <xdr:rowOff>105257</xdr:rowOff>
    </xdr:from>
    <xdr:to>
      <xdr:col>14</xdr:col>
      <xdr:colOff>57869</xdr:colOff>
      <xdr:row>36</xdr:row>
      <xdr:rowOff>200507</xdr:rowOff>
    </xdr:to>
    <xdr:sp macro="" textlink="">
      <xdr:nvSpPr>
        <xdr:cNvPr id="3" name="TextBox 2"/>
        <xdr:cNvSpPr txBox="1"/>
      </xdr:nvSpPr>
      <xdr:spPr>
        <a:xfrm>
          <a:off x="5970654" y="7164963"/>
          <a:ext cx="373548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200" b="1"/>
            <a:t>Data generated using Excel's  normdist() function.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0</xdr:row>
      <xdr:rowOff>133350</xdr:rowOff>
    </xdr:from>
    <xdr:to>
      <xdr:col>14</xdr:col>
      <xdr:colOff>503464</xdr:colOff>
      <xdr:row>36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0.26458</cdr:x>
      <cdr:y>0.59751</cdr:y>
    </cdr:from>
    <cdr:to>
      <cdr:x>0.8</cdr:x>
      <cdr:y>0.66151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675" y="4564380"/>
          <a:ext cx="2447940" cy="488899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/>
            <a:t>Appears Normal !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231083</xdr:colOff>
      <xdr:row>0</xdr:row>
      <xdr:rowOff>39343</xdr:rowOff>
    </xdr:from>
    <xdr:to>
      <xdr:col>13</xdr:col>
      <xdr:colOff>27745</xdr:colOff>
      <xdr:row>36</xdr:row>
      <xdr:rowOff>1243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0.21823</cdr:x>
      <cdr:y>0.15622</cdr:y>
    </cdr:from>
    <cdr:to>
      <cdr:x>0.67641</cdr:x>
      <cdr:y>0.26015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0598" y="1187431"/>
          <a:ext cx="2142804" cy="7899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/>
            <a:t>Conclusion: Not normal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125186</xdr:colOff>
      <xdr:row>0</xdr:row>
      <xdr:rowOff>0</xdr:rowOff>
    </xdr:from>
    <xdr:to>
      <xdr:col>13</xdr:col>
      <xdr:colOff>381000</xdr:colOff>
      <xdr:row>24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0</xdr:row>
      <xdr:rowOff>85724</xdr:rowOff>
    </xdr:from>
    <xdr:to>
      <xdr:col>17</xdr:col>
      <xdr:colOff>276225</xdr:colOff>
      <xdr:row>14</xdr:row>
      <xdr:rowOff>28574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0</xdr:row>
          <xdr:rowOff>114300</xdr:rowOff>
        </xdr:from>
        <xdr:to>
          <xdr:col>6</xdr:col>
          <xdr:colOff>228600</xdr:colOff>
          <xdr:row>5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7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workbookViewId="0">
      <selection activeCell="D4" sqref="D4"/>
    </sheetView>
  </sheetViews>
  <sheetFormatPr defaultRowHeight="15" x14ac:dyDescent="0.25"/>
  <cols>
    <col min="1" max="1" width="6.140625" style="1" customWidth="1"/>
    <col min="2" max="2" width="7.7109375" style="1" customWidth="1"/>
    <col min="3" max="3" width="16.28515625" style="1" customWidth="1"/>
    <col min="4" max="4" width="14.5703125" style="1" customWidth="1"/>
    <col min="5" max="5" width="15.7109375" style="1" customWidth="1"/>
    <col min="6" max="6" width="11.42578125" customWidth="1"/>
    <col min="7" max="7" width="9.140625" style="38"/>
    <col min="8" max="16384" width="9.140625" style="1"/>
  </cols>
  <sheetData>
    <row r="1" spans="1:7" s="2" customFormat="1" ht="60" customHeight="1" thickBot="1" x14ac:dyDescent="0.3">
      <c r="C1" s="3" t="s">
        <v>33</v>
      </c>
      <c r="D1" s="3" t="s">
        <v>21</v>
      </c>
      <c r="E1" s="16" t="s">
        <v>4</v>
      </c>
      <c r="F1" s="17"/>
      <c r="G1" s="37" t="s">
        <v>20</v>
      </c>
    </row>
    <row r="2" spans="1:7" s="2" customFormat="1" ht="30.75" thickBot="1" x14ac:dyDescent="0.3">
      <c r="B2" s="19" t="s">
        <v>5</v>
      </c>
      <c r="C2" s="25" t="s">
        <v>0</v>
      </c>
      <c r="D2" s="26" t="s">
        <v>1</v>
      </c>
      <c r="E2" s="20">
        <v>35</v>
      </c>
      <c r="F2" s="2" t="s">
        <v>19</v>
      </c>
      <c r="G2" s="2" t="s">
        <v>19</v>
      </c>
    </row>
    <row r="3" spans="1:7" x14ac:dyDescent="0.25">
      <c r="A3" s="1">
        <v>1</v>
      </c>
      <c r="B3" s="4">
        <v>1</v>
      </c>
      <c r="C3" s="39">
        <v>59.775104532243773</v>
      </c>
      <c r="D3" s="33">
        <f>NORMSINV(E3)</f>
        <v>-2.1893497555220844</v>
      </c>
      <c r="E3" s="33">
        <f>A3/(2*E$2)</f>
        <v>1.4285714285714285E-2</v>
      </c>
      <c r="F3" t="s">
        <v>10</v>
      </c>
      <c r="G3" s="38" t="str">
        <f t="shared" ref="G3:G10" si="0">A3&amp;"/"&amp;2*35</f>
        <v>1/70</v>
      </c>
    </row>
    <row r="4" spans="1:7" x14ac:dyDescent="0.25">
      <c r="A4" s="1">
        <v>3</v>
      </c>
      <c r="B4" s="4">
        <v>2</v>
      </c>
      <c r="C4" s="40">
        <v>61.525712799301964</v>
      </c>
      <c r="D4" s="33">
        <f>NORMSINV(E4)</f>
        <v>-1.718451543391025</v>
      </c>
      <c r="E4" s="33">
        <f t="shared" ref="E4:E37" si="1">A4/(2*E$2)</f>
        <v>4.2857142857142858E-2</v>
      </c>
      <c r="F4" t="s">
        <v>11</v>
      </c>
      <c r="G4" s="38" t="str">
        <f t="shared" si="0"/>
        <v>3/70</v>
      </c>
    </row>
    <row r="5" spans="1:7" x14ac:dyDescent="0.25">
      <c r="A5" s="1">
        <v>5</v>
      </c>
      <c r="B5" s="4">
        <v>3</v>
      </c>
      <c r="C5" s="40">
        <v>64.286325941581381</v>
      </c>
      <c r="D5" s="33">
        <f t="shared" ref="D5:D37" si="2">NORMSINV(E5)</f>
        <v>-1.4652337926855223</v>
      </c>
      <c r="E5" s="33">
        <f t="shared" si="1"/>
        <v>7.1428571428571425E-2</v>
      </c>
      <c r="F5" t="s">
        <v>12</v>
      </c>
      <c r="G5" s="38" t="str">
        <f t="shared" si="0"/>
        <v>5/70</v>
      </c>
    </row>
    <row r="6" spans="1:7" x14ac:dyDescent="0.25">
      <c r="A6" s="1">
        <v>7</v>
      </c>
      <c r="B6" s="4">
        <v>4</v>
      </c>
      <c r="C6" s="40">
        <v>79.571762322664526</v>
      </c>
      <c r="D6" s="33">
        <f t="shared" si="2"/>
        <v>-1.2815515655446006</v>
      </c>
      <c r="E6" s="33">
        <f t="shared" si="1"/>
        <v>0.1</v>
      </c>
      <c r="F6" t="s">
        <v>13</v>
      </c>
      <c r="G6" s="38" t="str">
        <f t="shared" si="0"/>
        <v>7/70</v>
      </c>
    </row>
    <row r="7" spans="1:7" x14ac:dyDescent="0.25">
      <c r="A7" s="1">
        <v>9</v>
      </c>
      <c r="B7" s="4">
        <v>5</v>
      </c>
      <c r="C7" s="40">
        <v>79.60279449679291</v>
      </c>
      <c r="D7" s="33">
        <f t="shared" si="2"/>
        <v>-1.13317003025956</v>
      </c>
      <c r="E7" s="33">
        <f t="shared" si="1"/>
        <v>0.12857142857142856</v>
      </c>
      <c r="F7" t="s">
        <v>14</v>
      </c>
      <c r="G7" s="38" t="str">
        <f t="shared" si="0"/>
        <v>9/70</v>
      </c>
    </row>
    <row r="8" spans="1:7" x14ac:dyDescent="0.25">
      <c r="A8" s="1">
        <v>11</v>
      </c>
      <c r="B8" s="4">
        <v>6</v>
      </c>
      <c r="C8" s="40">
        <v>82.662040307401668</v>
      </c>
      <c r="D8" s="33">
        <f t="shared" si="2"/>
        <v>-1.0062699858608408</v>
      </c>
      <c r="E8" s="33">
        <f t="shared" si="1"/>
        <v>0.15714285714285714</v>
      </c>
      <c r="F8" t="s">
        <v>15</v>
      </c>
      <c r="G8" s="38" t="str">
        <f t="shared" si="0"/>
        <v>11/70</v>
      </c>
    </row>
    <row r="9" spans="1:7" x14ac:dyDescent="0.25">
      <c r="A9" s="1">
        <v>13</v>
      </c>
      <c r="B9" s="4">
        <v>7</v>
      </c>
      <c r="C9" s="40">
        <v>86.893628402208151</v>
      </c>
      <c r="D9" s="33">
        <f t="shared" si="2"/>
        <v>-0.89380063117948894</v>
      </c>
      <c r="E9" s="33">
        <f t="shared" si="1"/>
        <v>0.18571428571428572</v>
      </c>
      <c r="F9" t="s">
        <v>16</v>
      </c>
      <c r="G9" s="38" t="str">
        <f t="shared" si="0"/>
        <v>13/70</v>
      </c>
    </row>
    <row r="10" spans="1:7" x14ac:dyDescent="0.25">
      <c r="A10" s="1">
        <v>15</v>
      </c>
      <c r="B10" s="4">
        <v>8</v>
      </c>
      <c r="C10" s="40">
        <v>90.801726975542067</v>
      </c>
      <c r="D10" s="33">
        <f t="shared" si="2"/>
        <v>-0.79163860774337469</v>
      </c>
      <c r="E10" s="33">
        <f t="shared" si="1"/>
        <v>0.21428571428571427</v>
      </c>
      <c r="F10" t="s">
        <v>17</v>
      </c>
      <c r="G10" s="38" t="str">
        <f t="shared" si="0"/>
        <v>15/70</v>
      </c>
    </row>
    <row r="11" spans="1:7" x14ac:dyDescent="0.25">
      <c r="A11" s="1">
        <v>17</v>
      </c>
      <c r="B11" s="4">
        <v>9</v>
      </c>
      <c r="C11" s="40">
        <v>92.109134349659669</v>
      </c>
      <c r="D11" s="33">
        <f t="shared" si="2"/>
        <v>-0.69714143484634172</v>
      </c>
      <c r="E11" s="33">
        <f t="shared" si="1"/>
        <v>0.24285714285714285</v>
      </c>
      <c r="F11" t="s">
        <v>18</v>
      </c>
      <c r="G11" s="38" t="str">
        <f>A11&amp;"/"&amp;2*35</f>
        <v>17/70</v>
      </c>
    </row>
    <row r="12" spans="1:7" x14ac:dyDescent="0.25">
      <c r="A12" s="1">
        <v>19</v>
      </c>
      <c r="B12" s="4">
        <v>10</v>
      </c>
      <c r="C12" s="40">
        <v>93.163863767796329</v>
      </c>
      <c r="D12" s="33">
        <f t="shared" si="2"/>
        <v>-0.60849813449988333</v>
      </c>
      <c r="E12" s="33">
        <f t="shared" si="1"/>
        <v>0.27142857142857141</v>
      </c>
      <c r="G12" s="38" t="str">
        <f t="shared" ref="G12:G37" si="3">A12&amp;"/"&amp;2*35</f>
        <v>19/70</v>
      </c>
    </row>
    <row r="13" spans="1:7" x14ac:dyDescent="0.25">
      <c r="A13" s="1">
        <v>21</v>
      </c>
      <c r="B13" s="4">
        <v>11</v>
      </c>
      <c r="C13" s="40">
        <v>93.759219260802169</v>
      </c>
      <c r="D13" s="33">
        <f t="shared" si="2"/>
        <v>-0.52440051270804089</v>
      </c>
      <c r="E13" s="33">
        <f t="shared" si="1"/>
        <v>0.3</v>
      </c>
      <c r="G13" s="38" t="str">
        <f t="shared" si="3"/>
        <v>21/70</v>
      </c>
    </row>
    <row r="14" spans="1:7" x14ac:dyDescent="0.25">
      <c r="A14" s="1">
        <v>23</v>
      </c>
      <c r="B14" s="4">
        <v>12</v>
      </c>
      <c r="C14" s="40">
        <v>93.971204909855913</v>
      </c>
      <c r="D14" s="33">
        <f t="shared" si="2"/>
        <v>-0.44386131192624756</v>
      </c>
      <c r="E14" s="33">
        <f t="shared" si="1"/>
        <v>0.32857142857142857</v>
      </c>
      <c r="G14" s="38" t="str">
        <f t="shared" si="3"/>
        <v>23/70</v>
      </c>
    </row>
    <row r="15" spans="1:7" x14ac:dyDescent="0.25">
      <c r="A15" s="1">
        <v>25</v>
      </c>
      <c r="B15" s="4">
        <v>13</v>
      </c>
      <c r="C15" s="40">
        <v>94.243472524326066</v>
      </c>
      <c r="D15" s="33">
        <f t="shared" si="2"/>
        <v>-0.36610635680056969</v>
      </c>
      <c r="E15" s="33">
        <f t="shared" si="1"/>
        <v>0.35714285714285715</v>
      </c>
      <c r="G15" s="38" t="str">
        <f t="shared" si="3"/>
        <v>25/70</v>
      </c>
    </row>
    <row r="16" spans="1:7" x14ac:dyDescent="0.25">
      <c r="A16" s="1">
        <v>27</v>
      </c>
      <c r="B16" s="4">
        <v>14</v>
      </c>
      <c r="C16" s="40">
        <v>96.593092655677239</v>
      </c>
      <c r="D16" s="33">
        <f t="shared" si="2"/>
        <v>-0.29050677112339379</v>
      </c>
      <c r="E16" s="33">
        <f t="shared" si="1"/>
        <v>0.38571428571428573</v>
      </c>
      <c r="G16" s="38" t="str">
        <f t="shared" si="3"/>
        <v>27/70</v>
      </c>
    </row>
    <row r="17" spans="1:7" x14ac:dyDescent="0.25">
      <c r="A17" s="1">
        <v>29</v>
      </c>
      <c r="B17" s="4">
        <v>15</v>
      </c>
      <c r="C17" s="40">
        <v>100.42580673832168</v>
      </c>
      <c r="D17" s="33">
        <f t="shared" si="2"/>
        <v>-0.21653412444917083</v>
      </c>
      <c r="E17" s="33">
        <f t="shared" si="1"/>
        <v>0.41428571428571431</v>
      </c>
      <c r="G17" s="38" t="str">
        <f t="shared" si="3"/>
        <v>29/70</v>
      </c>
    </row>
    <row r="18" spans="1:7" x14ac:dyDescent="0.25">
      <c r="A18" s="1">
        <v>31</v>
      </c>
      <c r="B18" s="4">
        <v>16</v>
      </c>
      <c r="C18" s="40">
        <v>102.44008135586056</v>
      </c>
      <c r="D18" s="33">
        <f t="shared" si="2"/>
        <v>-0.14372923370582419</v>
      </c>
      <c r="E18" s="33">
        <f t="shared" si="1"/>
        <v>0.44285714285714284</v>
      </c>
      <c r="G18" s="38" t="str">
        <f t="shared" si="3"/>
        <v>31/70</v>
      </c>
    </row>
    <row r="19" spans="1:7" x14ac:dyDescent="0.25">
      <c r="A19" s="1">
        <v>33</v>
      </c>
      <c r="B19" s="4">
        <v>17</v>
      </c>
      <c r="C19" s="40">
        <v>104.40639963472253</v>
      </c>
      <c r="D19" s="33">
        <f t="shared" si="2"/>
        <v>-7.1679283828631674E-2</v>
      </c>
      <c r="E19" s="33">
        <f t="shared" si="1"/>
        <v>0.47142857142857142</v>
      </c>
      <c r="G19" s="38" t="str">
        <f t="shared" si="3"/>
        <v>33/70</v>
      </c>
    </row>
    <row r="20" spans="1:7" x14ac:dyDescent="0.25">
      <c r="A20" s="1">
        <v>35</v>
      </c>
      <c r="B20" s="35">
        <v>18</v>
      </c>
      <c r="C20" s="41">
        <v>105.4509472012588</v>
      </c>
      <c r="D20" s="36">
        <f t="shared" si="2"/>
        <v>0</v>
      </c>
      <c r="E20" s="36">
        <f t="shared" si="1"/>
        <v>0.5</v>
      </c>
      <c r="G20" s="38" t="str">
        <f t="shared" si="3"/>
        <v>35/70</v>
      </c>
    </row>
    <row r="21" spans="1:7" x14ac:dyDescent="0.25">
      <c r="A21" s="1">
        <v>37</v>
      </c>
      <c r="B21" s="4">
        <v>19</v>
      </c>
      <c r="C21" s="40">
        <v>105.64886839834607</v>
      </c>
      <c r="D21" s="33">
        <f t="shared" si="2"/>
        <v>7.1679283828631674E-2</v>
      </c>
      <c r="E21" s="33">
        <f t="shared" si="1"/>
        <v>0.52857142857142858</v>
      </c>
      <c r="G21" s="38" t="str">
        <f t="shared" si="3"/>
        <v>37/70</v>
      </c>
    </row>
    <row r="22" spans="1:7" x14ac:dyDescent="0.25">
      <c r="A22" s="1">
        <v>39</v>
      </c>
      <c r="B22" s="4">
        <v>20</v>
      </c>
      <c r="C22" s="40">
        <v>107.35846794003203</v>
      </c>
      <c r="D22" s="33">
        <f t="shared" si="2"/>
        <v>0.14372923370582419</v>
      </c>
      <c r="E22" s="33">
        <f t="shared" si="1"/>
        <v>0.55714285714285716</v>
      </c>
      <c r="G22" s="38" t="str">
        <f t="shared" si="3"/>
        <v>39/70</v>
      </c>
    </row>
    <row r="23" spans="1:7" x14ac:dyDescent="0.25">
      <c r="A23" s="1">
        <v>41</v>
      </c>
      <c r="B23" s="4">
        <v>21</v>
      </c>
      <c r="C23" s="40">
        <v>109.2405343309639</v>
      </c>
      <c r="D23" s="33">
        <f t="shared" si="2"/>
        <v>0.216534124449171</v>
      </c>
      <c r="E23" s="33">
        <f t="shared" si="1"/>
        <v>0.58571428571428574</v>
      </c>
      <c r="G23" s="38" t="str">
        <f t="shared" si="3"/>
        <v>41/70</v>
      </c>
    </row>
    <row r="24" spans="1:7" x14ac:dyDescent="0.25">
      <c r="A24" s="1">
        <v>43</v>
      </c>
      <c r="B24" s="4">
        <v>22</v>
      </c>
      <c r="C24" s="40">
        <v>113.24198890501137</v>
      </c>
      <c r="D24" s="33">
        <f t="shared" si="2"/>
        <v>0.29050677112339396</v>
      </c>
      <c r="E24" s="33">
        <f t="shared" si="1"/>
        <v>0.61428571428571432</v>
      </c>
      <c r="G24" s="38" t="str">
        <f t="shared" si="3"/>
        <v>43/70</v>
      </c>
    </row>
    <row r="25" spans="1:7" x14ac:dyDescent="0.25">
      <c r="A25" s="1">
        <v>45</v>
      </c>
      <c r="B25" s="4">
        <v>23</v>
      </c>
      <c r="C25" s="40">
        <v>113.5979790360756</v>
      </c>
      <c r="D25" s="33">
        <f t="shared" si="2"/>
        <v>0.3661063568005698</v>
      </c>
      <c r="E25" s="33">
        <f t="shared" si="1"/>
        <v>0.6428571428571429</v>
      </c>
      <c r="G25" s="38" t="str">
        <f t="shared" si="3"/>
        <v>45/70</v>
      </c>
    </row>
    <row r="26" spans="1:7" x14ac:dyDescent="0.25">
      <c r="A26" s="1">
        <v>47</v>
      </c>
      <c r="B26" s="4">
        <v>24</v>
      </c>
      <c r="C26" s="40">
        <v>117.50923909364079</v>
      </c>
      <c r="D26" s="33">
        <f t="shared" si="2"/>
        <v>0.44386131192624739</v>
      </c>
      <c r="E26" s="33">
        <f t="shared" si="1"/>
        <v>0.67142857142857137</v>
      </c>
      <c r="G26" s="38" t="str">
        <f t="shared" si="3"/>
        <v>47/70</v>
      </c>
    </row>
    <row r="27" spans="1:7" x14ac:dyDescent="0.25">
      <c r="A27" s="1">
        <v>49</v>
      </c>
      <c r="B27" s="4">
        <v>25</v>
      </c>
      <c r="C27" s="40">
        <v>122.03413816467892</v>
      </c>
      <c r="D27" s="33">
        <f t="shared" si="2"/>
        <v>0.52440051270804078</v>
      </c>
      <c r="E27" s="33">
        <f t="shared" si="1"/>
        <v>0.7</v>
      </c>
      <c r="G27" s="38" t="str">
        <f t="shared" si="3"/>
        <v>49/70</v>
      </c>
    </row>
    <row r="28" spans="1:7" x14ac:dyDescent="0.25">
      <c r="A28" s="1">
        <v>51</v>
      </c>
      <c r="B28" s="4">
        <v>26</v>
      </c>
      <c r="C28" s="40">
        <v>122.41358999164129</v>
      </c>
      <c r="D28" s="33">
        <f t="shared" si="2"/>
        <v>0.60849813449988321</v>
      </c>
      <c r="E28" s="33">
        <f t="shared" si="1"/>
        <v>0.72857142857142854</v>
      </c>
      <c r="G28" s="38" t="str">
        <f t="shared" si="3"/>
        <v>51/70</v>
      </c>
    </row>
    <row r="29" spans="1:7" x14ac:dyDescent="0.25">
      <c r="A29" s="1">
        <v>53</v>
      </c>
      <c r="B29" s="4">
        <v>27</v>
      </c>
      <c r="C29" s="40">
        <v>126.25007706757754</v>
      </c>
      <c r="D29" s="33">
        <f t="shared" si="2"/>
        <v>0.69714143484634172</v>
      </c>
      <c r="E29" s="33">
        <f t="shared" si="1"/>
        <v>0.75714285714285712</v>
      </c>
      <c r="G29" s="38" t="str">
        <f t="shared" si="3"/>
        <v>53/70</v>
      </c>
    </row>
    <row r="30" spans="1:7" x14ac:dyDescent="0.25">
      <c r="A30" s="1">
        <v>55</v>
      </c>
      <c r="B30" s="4">
        <v>28</v>
      </c>
      <c r="C30" s="40">
        <v>127.21887232716804</v>
      </c>
      <c r="D30" s="33">
        <f t="shared" si="2"/>
        <v>0.79163860774337469</v>
      </c>
      <c r="E30" s="33">
        <f t="shared" si="1"/>
        <v>0.7857142857142857</v>
      </c>
      <c r="G30" s="38" t="str">
        <f t="shared" si="3"/>
        <v>55/70</v>
      </c>
    </row>
    <row r="31" spans="1:7" x14ac:dyDescent="0.25">
      <c r="A31" s="1">
        <v>57</v>
      </c>
      <c r="B31" s="4">
        <v>29</v>
      </c>
      <c r="C31" s="40">
        <v>127.54474906845246</v>
      </c>
      <c r="D31" s="33">
        <f t="shared" si="2"/>
        <v>0.89380063117948894</v>
      </c>
      <c r="E31" s="33">
        <f t="shared" si="1"/>
        <v>0.81428571428571428</v>
      </c>
      <c r="G31" s="38" t="str">
        <f t="shared" si="3"/>
        <v>57/70</v>
      </c>
    </row>
    <row r="32" spans="1:7" x14ac:dyDescent="0.25">
      <c r="A32" s="1">
        <v>59</v>
      </c>
      <c r="B32" s="4">
        <v>30</v>
      </c>
      <c r="C32" s="40">
        <v>128.23412007946035</v>
      </c>
      <c r="D32" s="33">
        <f t="shared" si="2"/>
        <v>1.0062699858608408</v>
      </c>
      <c r="E32" s="33">
        <f t="shared" si="1"/>
        <v>0.84285714285714286</v>
      </c>
      <c r="G32" s="38" t="str">
        <f t="shared" si="3"/>
        <v>59/70</v>
      </c>
    </row>
    <row r="33" spans="1:7" x14ac:dyDescent="0.25">
      <c r="A33" s="1">
        <v>61</v>
      </c>
      <c r="B33" s="4">
        <v>31</v>
      </c>
      <c r="C33" s="40">
        <v>131.49505895559406</v>
      </c>
      <c r="D33" s="33">
        <f t="shared" si="2"/>
        <v>1.13317003025956</v>
      </c>
      <c r="E33" s="33">
        <f t="shared" si="1"/>
        <v>0.87142857142857144</v>
      </c>
      <c r="G33" s="38" t="str">
        <f t="shared" si="3"/>
        <v>61/70</v>
      </c>
    </row>
    <row r="34" spans="1:7" x14ac:dyDescent="0.25">
      <c r="A34" s="1">
        <v>63</v>
      </c>
      <c r="B34" s="4">
        <v>32</v>
      </c>
      <c r="C34" s="40">
        <v>132.26655258929469</v>
      </c>
      <c r="D34" s="33">
        <f t="shared" si="2"/>
        <v>1.2815515655446006</v>
      </c>
      <c r="E34" s="33">
        <f t="shared" si="1"/>
        <v>0.9</v>
      </c>
      <c r="G34" s="38" t="str">
        <f t="shared" si="3"/>
        <v>63/70</v>
      </c>
    </row>
    <row r="35" spans="1:7" x14ac:dyDescent="0.25">
      <c r="A35" s="1">
        <v>65</v>
      </c>
      <c r="B35" s="4">
        <v>33</v>
      </c>
      <c r="C35" s="40">
        <v>133.5241291056366</v>
      </c>
      <c r="D35" s="33">
        <f t="shared" si="2"/>
        <v>1.4652337926855228</v>
      </c>
      <c r="E35" s="33">
        <f t="shared" si="1"/>
        <v>0.9285714285714286</v>
      </c>
      <c r="G35" s="38" t="str">
        <f t="shared" si="3"/>
        <v>65/70</v>
      </c>
    </row>
    <row r="36" spans="1:7" x14ac:dyDescent="0.25">
      <c r="A36" s="1">
        <v>67</v>
      </c>
      <c r="B36" s="4">
        <v>34</v>
      </c>
      <c r="C36" s="40">
        <v>133.88286671191838</v>
      </c>
      <c r="D36" s="33">
        <f t="shared" si="2"/>
        <v>1.718451543391025</v>
      </c>
      <c r="E36" s="33">
        <f t="shared" si="1"/>
        <v>0.95714285714285718</v>
      </c>
      <c r="G36" s="38" t="str">
        <f t="shared" si="3"/>
        <v>67/70</v>
      </c>
    </row>
    <row r="37" spans="1:7" ht="15.75" thickBot="1" x14ac:dyDescent="0.3">
      <c r="A37" s="1">
        <v>69</v>
      </c>
      <c r="B37" s="6">
        <v>35</v>
      </c>
      <c r="C37" s="42">
        <v>147.57484899574015</v>
      </c>
      <c r="D37" s="34">
        <f t="shared" si="2"/>
        <v>2.1893497555220858</v>
      </c>
      <c r="E37" s="34">
        <f t="shared" si="1"/>
        <v>0.98571428571428577</v>
      </c>
      <c r="G37" s="38" t="str">
        <f t="shared" si="3"/>
        <v>69/70</v>
      </c>
    </row>
    <row r="38" spans="1:7" x14ac:dyDescent="0.25">
      <c r="B38" s="45" t="s">
        <v>22</v>
      </c>
      <c r="C38" s="45"/>
    </row>
    <row r="39" spans="1:7" x14ac:dyDescent="0.25">
      <c r="B39" s="43"/>
      <c r="C39" s="43"/>
    </row>
    <row r="40" spans="1:7" x14ac:dyDescent="0.25">
      <c r="B40" s="43" t="s">
        <v>23</v>
      </c>
      <c r="C40" s="43">
        <v>105.16338282677854</v>
      </c>
    </row>
    <row r="41" spans="1:7" x14ac:dyDescent="0.25">
      <c r="B41" s="43" t="s">
        <v>35</v>
      </c>
      <c r="C41" s="43">
        <v>3.7231526770336494</v>
      </c>
    </row>
    <row r="42" spans="1:7" x14ac:dyDescent="0.25">
      <c r="B42" s="43" t="s">
        <v>24</v>
      </c>
      <c r="C42" s="43">
        <v>105.4509472012588</v>
      </c>
    </row>
    <row r="43" spans="1:7" x14ac:dyDescent="0.25">
      <c r="B43" s="43" t="s">
        <v>25</v>
      </c>
      <c r="C43" s="43" t="e">
        <v>#N/A</v>
      </c>
    </row>
    <row r="44" spans="1:7" x14ac:dyDescent="0.25">
      <c r="B44" s="43" t="s">
        <v>34</v>
      </c>
      <c r="C44" s="43">
        <v>22.026468281991988</v>
      </c>
    </row>
    <row r="45" spans="1:7" x14ac:dyDescent="0.25">
      <c r="B45" s="43" t="s">
        <v>36</v>
      </c>
      <c r="C45" s="43">
        <v>485.16530497759913</v>
      </c>
    </row>
    <row r="46" spans="1:7" x14ac:dyDescent="0.25">
      <c r="B46" s="43" t="s">
        <v>26</v>
      </c>
      <c r="C46" s="43">
        <v>-0.48346002442844727</v>
      </c>
    </row>
    <row r="47" spans="1:7" x14ac:dyDescent="0.25">
      <c r="B47" s="43" t="s">
        <v>27</v>
      </c>
      <c r="C47" s="43">
        <v>-0.26312868879197282</v>
      </c>
    </row>
    <row r="48" spans="1:7" x14ac:dyDescent="0.25">
      <c r="B48" s="43" t="s">
        <v>28</v>
      </c>
      <c r="C48" s="43">
        <v>87.799744463496381</v>
      </c>
    </row>
    <row r="49" spans="2:3" x14ac:dyDescent="0.25">
      <c r="B49" s="43" t="s">
        <v>29</v>
      </c>
      <c r="C49" s="43">
        <v>59.775104532243773</v>
      </c>
    </row>
    <row r="50" spans="2:3" x14ac:dyDescent="0.25">
      <c r="B50" s="43" t="s">
        <v>30</v>
      </c>
      <c r="C50" s="43">
        <v>147.57484899574015</v>
      </c>
    </row>
    <row r="51" spans="2:3" x14ac:dyDescent="0.25">
      <c r="B51" s="43" t="s">
        <v>31</v>
      </c>
      <c r="C51" s="43">
        <v>3680.7183989372493</v>
      </c>
    </row>
    <row r="52" spans="2:3" ht="15.75" thickBot="1" x14ac:dyDescent="0.3">
      <c r="B52" s="44" t="s">
        <v>32</v>
      </c>
      <c r="C52" s="44">
        <v>35</v>
      </c>
    </row>
  </sheetData>
  <printOptions horizontalCentered="1" verticalCentered="1"/>
  <pageMargins left="0.7" right="0.7" top="1.27" bottom="0.75" header="0.76" footer="0.3"/>
  <pageSetup scale="74" orientation="landscape" r:id="rId1"/>
  <headerFooter scaleWithDoc="0">
    <oddHeader>&amp;LCCHS Math
Stats&amp;CNormal Quantile Plot with Normal Distribution&amp;RM. Heinen
&amp;D</oddHeader>
    <oddFooter>&amp;L&amp;F - &amp;A&amp;RPage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115" zoomScaleNormal="115" workbookViewId="0"/>
  </sheetViews>
  <sheetFormatPr defaultRowHeight="15" x14ac:dyDescent="0.25"/>
  <cols>
    <col min="1" max="2" width="9.140625" style="1"/>
    <col min="3" max="3" width="15.7109375" style="1" customWidth="1"/>
    <col min="4" max="4" width="11.5703125" style="1" customWidth="1"/>
    <col min="5" max="5" width="14.5703125" style="1" customWidth="1"/>
    <col min="8" max="16384" width="9.140625" style="1"/>
  </cols>
  <sheetData>
    <row r="1" spans="1:6" s="2" customFormat="1" ht="60.75" thickBot="1" x14ac:dyDescent="0.3">
      <c r="C1" s="16" t="s">
        <v>8</v>
      </c>
      <c r="D1" s="24" t="s">
        <v>0</v>
      </c>
      <c r="E1" s="14" t="s">
        <v>1</v>
      </c>
    </row>
    <row r="2" spans="1:6" s="2" customFormat="1" ht="45.75" thickBot="1" x14ac:dyDescent="0.3">
      <c r="B2" s="9" t="s">
        <v>5</v>
      </c>
      <c r="C2" s="11">
        <v>35</v>
      </c>
      <c r="D2" s="18" t="s">
        <v>2</v>
      </c>
      <c r="E2" s="15" t="s">
        <v>6</v>
      </c>
    </row>
    <row r="3" spans="1:6" x14ac:dyDescent="0.25">
      <c r="A3" s="1">
        <v>1</v>
      </c>
      <c r="B3" s="4">
        <v>1</v>
      </c>
      <c r="C3" s="50">
        <f t="shared" ref="C3:C37" si="0">A3/(2*C$2)</f>
        <v>1.4285714285714285E-2</v>
      </c>
      <c r="D3" s="51">
        <v>3.0049999999999999</v>
      </c>
      <c r="E3" s="52">
        <f>NORMSINV(C3)</f>
        <v>-2.1893497555220844</v>
      </c>
      <c r="F3" s="1"/>
    </row>
    <row r="4" spans="1:6" x14ac:dyDescent="0.25">
      <c r="A4" s="1">
        <v>3</v>
      </c>
      <c r="B4" s="4">
        <v>2</v>
      </c>
      <c r="C4" s="50">
        <f t="shared" si="0"/>
        <v>4.2857142857142858E-2</v>
      </c>
      <c r="D4" s="51">
        <v>3.0053999999999998</v>
      </c>
      <c r="E4" s="52">
        <f>NORMSINV(C4)</f>
        <v>-1.718451543391025</v>
      </c>
      <c r="F4" s="1"/>
    </row>
    <row r="5" spans="1:6" x14ac:dyDescent="0.25">
      <c r="A5" s="1">
        <v>5</v>
      </c>
      <c r="B5" s="4">
        <v>3</v>
      </c>
      <c r="C5" s="50">
        <f t="shared" si="0"/>
        <v>7.1428571428571425E-2</v>
      </c>
      <c r="D5" s="51">
        <v>3.0064000000000002</v>
      </c>
      <c r="E5" s="52">
        <f t="shared" ref="E5:E37" si="1">NORMSINV(C5)</f>
        <v>-1.4652337926855223</v>
      </c>
      <c r="F5" s="1"/>
    </row>
    <row r="6" spans="1:6" x14ac:dyDescent="0.25">
      <c r="A6" s="1">
        <v>7</v>
      </c>
      <c r="B6" s="4">
        <v>4</v>
      </c>
      <c r="C6" s="50">
        <f t="shared" si="0"/>
        <v>0.1</v>
      </c>
      <c r="D6" s="51">
        <v>3.0131000000000001</v>
      </c>
      <c r="E6" s="52">
        <f t="shared" si="1"/>
        <v>-1.2815515655446006</v>
      </c>
      <c r="F6" s="1"/>
    </row>
    <row r="7" spans="1:6" x14ac:dyDescent="0.25">
      <c r="A7" s="1">
        <v>9</v>
      </c>
      <c r="B7" s="4">
        <v>5</v>
      </c>
      <c r="C7" s="50">
        <f t="shared" si="0"/>
        <v>0.12857142857142856</v>
      </c>
      <c r="D7" s="51">
        <v>3.0185</v>
      </c>
      <c r="E7" s="52">
        <f t="shared" si="1"/>
        <v>-1.13317003025956</v>
      </c>
      <c r="F7" s="1"/>
    </row>
    <row r="8" spans="1:6" x14ac:dyDescent="0.25">
      <c r="A8" s="1">
        <v>11</v>
      </c>
      <c r="B8" s="4">
        <v>6</v>
      </c>
      <c r="C8" s="50">
        <f t="shared" si="0"/>
        <v>0.15714285714285714</v>
      </c>
      <c r="D8" s="51">
        <v>3.0289999999999999</v>
      </c>
      <c r="E8" s="52">
        <f t="shared" si="1"/>
        <v>-1.0062699858608408</v>
      </c>
      <c r="F8" s="1"/>
    </row>
    <row r="9" spans="1:6" x14ac:dyDescent="0.25">
      <c r="A9" s="1">
        <v>13</v>
      </c>
      <c r="B9" s="4">
        <v>7</v>
      </c>
      <c r="C9" s="50">
        <f t="shared" si="0"/>
        <v>0.18571428571428572</v>
      </c>
      <c r="D9" s="51">
        <v>3.0356999999999998</v>
      </c>
      <c r="E9" s="52">
        <f t="shared" si="1"/>
        <v>-0.89380063117948894</v>
      </c>
      <c r="F9" s="1"/>
    </row>
    <row r="10" spans="1:6" x14ac:dyDescent="0.25">
      <c r="A10" s="1">
        <v>15</v>
      </c>
      <c r="B10" s="4">
        <v>8</v>
      </c>
      <c r="C10" s="50">
        <f t="shared" si="0"/>
        <v>0.21428571428571427</v>
      </c>
      <c r="D10" s="51">
        <v>3.0377000000000001</v>
      </c>
      <c r="E10" s="52">
        <f t="shared" si="1"/>
        <v>-0.79163860774337469</v>
      </c>
      <c r="F10" s="1"/>
    </row>
    <row r="11" spans="1:6" x14ac:dyDescent="0.25">
      <c r="A11" s="1">
        <v>17</v>
      </c>
      <c r="B11" s="4">
        <v>9</v>
      </c>
      <c r="C11" s="50">
        <f t="shared" si="0"/>
        <v>0.24285714285714285</v>
      </c>
      <c r="D11" s="51">
        <v>3.0407999999999999</v>
      </c>
      <c r="E11" s="52">
        <f t="shared" si="1"/>
        <v>-0.69714143484634172</v>
      </c>
      <c r="F11" s="1"/>
    </row>
    <row r="12" spans="1:6" x14ac:dyDescent="0.25">
      <c r="A12" s="1">
        <v>19</v>
      </c>
      <c r="B12" s="4">
        <v>10</v>
      </c>
      <c r="C12" s="50">
        <f t="shared" si="0"/>
        <v>0.27142857142857141</v>
      </c>
      <c r="D12" s="51">
        <v>3.0476000000000001</v>
      </c>
      <c r="E12" s="52">
        <f t="shared" si="1"/>
        <v>-0.60849813449988333</v>
      </c>
      <c r="F12" s="1"/>
    </row>
    <row r="13" spans="1:6" x14ac:dyDescent="0.25">
      <c r="A13" s="1">
        <v>21</v>
      </c>
      <c r="B13" s="4">
        <v>11</v>
      </c>
      <c r="C13" s="50">
        <f t="shared" si="0"/>
        <v>0.3</v>
      </c>
      <c r="D13" s="51">
        <v>3.048</v>
      </c>
      <c r="E13" s="52">
        <f t="shared" si="1"/>
        <v>-0.52440051270804089</v>
      </c>
      <c r="F13" s="1"/>
    </row>
    <row r="14" spans="1:6" x14ac:dyDescent="0.25">
      <c r="A14" s="1">
        <v>23</v>
      </c>
      <c r="B14" s="4">
        <v>12</v>
      </c>
      <c r="C14" s="50">
        <f t="shared" si="0"/>
        <v>0.32857142857142857</v>
      </c>
      <c r="D14" s="51">
        <v>3.0560999999999998</v>
      </c>
      <c r="E14" s="52">
        <f t="shared" si="1"/>
        <v>-0.44386131192624756</v>
      </c>
      <c r="F14" s="1"/>
    </row>
    <row r="15" spans="1:6" x14ac:dyDescent="0.25">
      <c r="A15" s="1">
        <v>25</v>
      </c>
      <c r="B15" s="4">
        <v>13</v>
      </c>
      <c r="C15" s="50">
        <f t="shared" si="0"/>
        <v>0.35714285714285715</v>
      </c>
      <c r="D15" s="51">
        <v>3.0569999999999999</v>
      </c>
      <c r="E15" s="52">
        <f t="shared" si="1"/>
        <v>-0.36610635680056969</v>
      </c>
      <c r="F15" s="1"/>
    </row>
    <row r="16" spans="1:6" x14ac:dyDescent="0.25">
      <c r="A16" s="1">
        <v>27</v>
      </c>
      <c r="B16" s="4">
        <v>14</v>
      </c>
      <c r="C16" s="50">
        <f t="shared" si="0"/>
        <v>0.38571428571428573</v>
      </c>
      <c r="D16" s="51">
        <v>3.0754999999999999</v>
      </c>
      <c r="E16" s="52">
        <f t="shared" si="1"/>
        <v>-0.29050677112339379</v>
      </c>
      <c r="F16" s="1"/>
    </row>
    <row r="17" spans="1:6" x14ac:dyDescent="0.25">
      <c r="A17" s="1">
        <v>29</v>
      </c>
      <c r="B17" s="4">
        <v>15</v>
      </c>
      <c r="C17" s="50">
        <f t="shared" si="0"/>
        <v>0.41428571428571431</v>
      </c>
      <c r="D17" s="51">
        <v>3.0764999999999998</v>
      </c>
      <c r="E17" s="52">
        <f t="shared" si="1"/>
        <v>-0.21653412444917083</v>
      </c>
      <c r="F17" s="1"/>
    </row>
    <row r="18" spans="1:6" x14ac:dyDescent="0.25">
      <c r="A18" s="1">
        <v>31</v>
      </c>
      <c r="B18" s="4">
        <v>16</v>
      </c>
      <c r="C18" s="50">
        <f t="shared" si="0"/>
        <v>0.44285714285714284</v>
      </c>
      <c r="D18" s="51">
        <v>3.0785999999999998</v>
      </c>
      <c r="E18" s="52">
        <f t="shared" si="1"/>
        <v>-0.14372923370582419</v>
      </c>
      <c r="F18" s="1"/>
    </row>
    <row r="19" spans="1:6" x14ac:dyDescent="0.25">
      <c r="A19" s="1">
        <v>33</v>
      </c>
      <c r="B19" s="4">
        <v>17</v>
      </c>
      <c r="C19" s="50">
        <f t="shared" si="0"/>
        <v>0.47142857142857142</v>
      </c>
      <c r="D19" s="51">
        <v>3.0815999999999999</v>
      </c>
      <c r="E19" s="52">
        <f t="shared" si="1"/>
        <v>-7.1679283828631674E-2</v>
      </c>
      <c r="F19" s="1"/>
    </row>
    <row r="20" spans="1:6" x14ac:dyDescent="0.25">
      <c r="A20" s="1">
        <v>35</v>
      </c>
      <c r="B20" s="4">
        <v>18</v>
      </c>
      <c r="C20" s="50">
        <f t="shared" si="0"/>
        <v>0.5</v>
      </c>
      <c r="D20" s="51">
        <v>3.0861999999999998</v>
      </c>
      <c r="E20" s="52">
        <f t="shared" si="1"/>
        <v>0</v>
      </c>
      <c r="F20" s="1"/>
    </row>
    <row r="21" spans="1:6" x14ac:dyDescent="0.25">
      <c r="A21" s="1">
        <v>37</v>
      </c>
      <c r="B21" s="4">
        <v>19</v>
      </c>
      <c r="C21" s="50">
        <f t="shared" si="0"/>
        <v>0.52857142857142858</v>
      </c>
      <c r="D21" s="51">
        <v>3.0935999999999999</v>
      </c>
      <c r="E21" s="52">
        <f t="shared" si="1"/>
        <v>7.1679283828631674E-2</v>
      </c>
      <c r="F21" s="1"/>
    </row>
    <row r="22" spans="1:6" x14ac:dyDescent="0.25">
      <c r="A22" s="1">
        <v>39</v>
      </c>
      <c r="B22" s="4">
        <v>20</v>
      </c>
      <c r="C22" s="50">
        <f t="shared" si="0"/>
        <v>0.55714285714285716</v>
      </c>
      <c r="D22" s="51">
        <v>3.0964999999999998</v>
      </c>
      <c r="E22" s="52">
        <f t="shared" si="1"/>
        <v>0.14372923370582419</v>
      </c>
      <c r="F22" s="1"/>
    </row>
    <row r="23" spans="1:6" x14ac:dyDescent="0.25">
      <c r="A23" s="1">
        <v>41</v>
      </c>
      <c r="B23" s="4">
        <v>21</v>
      </c>
      <c r="C23" s="50">
        <f t="shared" si="0"/>
        <v>0.58571428571428574</v>
      </c>
      <c r="D23" s="51">
        <v>3.0975999999999999</v>
      </c>
      <c r="E23" s="52">
        <f t="shared" si="1"/>
        <v>0.216534124449171</v>
      </c>
      <c r="F23" s="1"/>
    </row>
    <row r="24" spans="1:6" x14ac:dyDescent="0.25">
      <c r="A24" s="1">
        <v>43</v>
      </c>
      <c r="B24" s="4">
        <v>22</v>
      </c>
      <c r="C24" s="50">
        <f t="shared" si="0"/>
        <v>0.61428571428571432</v>
      </c>
      <c r="D24" s="51">
        <v>3.0994000000000002</v>
      </c>
      <c r="E24" s="52">
        <f t="shared" si="1"/>
        <v>0.29050677112339396</v>
      </c>
      <c r="F24" s="1"/>
    </row>
    <row r="25" spans="1:6" x14ac:dyDescent="0.25">
      <c r="A25" s="1">
        <v>45</v>
      </c>
      <c r="B25" s="4">
        <v>23</v>
      </c>
      <c r="C25" s="50">
        <f t="shared" si="0"/>
        <v>0.6428571428571429</v>
      </c>
      <c r="D25" s="51">
        <v>3.1029</v>
      </c>
      <c r="E25" s="52">
        <f t="shared" si="1"/>
        <v>0.3661063568005698</v>
      </c>
      <c r="F25" s="1"/>
    </row>
    <row r="26" spans="1:6" x14ac:dyDescent="0.25">
      <c r="A26" s="1">
        <v>47</v>
      </c>
      <c r="B26" s="4">
        <v>24</v>
      </c>
      <c r="C26" s="50">
        <f t="shared" si="0"/>
        <v>0.67142857142857137</v>
      </c>
      <c r="D26" s="51">
        <v>3.1031</v>
      </c>
      <c r="E26" s="52">
        <f t="shared" si="1"/>
        <v>0.44386131192624739</v>
      </c>
      <c r="F26" s="1"/>
    </row>
    <row r="27" spans="1:6" x14ac:dyDescent="0.25">
      <c r="A27" s="1">
        <v>49</v>
      </c>
      <c r="B27" s="4">
        <v>25</v>
      </c>
      <c r="C27" s="50">
        <f t="shared" si="0"/>
        <v>0.7</v>
      </c>
      <c r="D27" s="51">
        <v>3.1038000000000001</v>
      </c>
      <c r="E27" s="52">
        <f t="shared" si="1"/>
        <v>0.52440051270804078</v>
      </c>
      <c r="F27" s="1"/>
    </row>
    <row r="28" spans="1:6" x14ac:dyDescent="0.25">
      <c r="A28" s="1">
        <v>51</v>
      </c>
      <c r="B28" s="4">
        <v>26</v>
      </c>
      <c r="C28" s="50">
        <f t="shared" si="0"/>
        <v>0.72857142857142854</v>
      </c>
      <c r="D28" s="51">
        <v>3.1082999999999998</v>
      </c>
      <c r="E28" s="52">
        <f t="shared" si="1"/>
        <v>0.60849813449988321</v>
      </c>
      <c r="F28" s="1"/>
    </row>
    <row r="29" spans="1:6" x14ac:dyDescent="0.25">
      <c r="A29" s="1">
        <v>53</v>
      </c>
      <c r="B29" s="4">
        <v>27</v>
      </c>
      <c r="C29" s="50">
        <f t="shared" si="0"/>
        <v>0.75714285714285712</v>
      </c>
      <c r="D29" s="51">
        <v>3.1114000000000002</v>
      </c>
      <c r="E29" s="52">
        <f t="shared" si="1"/>
        <v>0.69714143484634172</v>
      </c>
      <c r="F29" s="1"/>
    </row>
    <row r="30" spans="1:6" x14ac:dyDescent="0.25">
      <c r="A30" s="1">
        <v>55</v>
      </c>
      <c r="B30" s="4">
        <v>28</v>
      </c>
      <c r="C30" s="50">
        <f t="shared" si="0"/>
        <v>0.7857142857142857</v>
      </c>
      <c r="D30" s="51">
        <v>3.1141000000000001</v>
      </c>
      <c r="E30" s="52">
        <f t="shared" si="1"/>
        <v>0.79163860774337469</v>
      </c>
      <c r="F30" s="1"/>
    </row>
    <row r="31" spans="1:6" x14ac:dyDescent="0.25">
      <c r="A31" s="1">
        <v>57</v>
      </c>
      <c r="B31" s="4">
        <v>29</v>
      </c>
      <c r="C31" s="50">
        <f t="shared" si="0"/>
        <v>0.81428571428571428</v>
      </c>
      <c r="D31" s="51">
        <v>3.1267</v>
      </c>
      <c r="E31" s="52">
        <f t="shared" si="1"/>
        <v>0.89380063117948894</v>
      </c>
      <c r="F31" s="1"/>
    </row>
    <row r="32" spans="1:6" x14ac:dyDescent="0.25">
      <c r="A32" s="1">
        <v>59</v>
      </c>
      <c r="B32" s="4">
        <v>30</v>
      </c>
      <c r="C32" s="50">
        <f t="shared" si="0"/>
        <v>0.84285714285714286</v>
      </c>
      <c r="D32" s="51">
        <v>3.1366000000000001</v>
      </c>
      <c r="E32" s="52">
        <f t="shared" si="1"/>
        <v>1.0062699858608408</v>
      </c>
      <c r="F32" s="1"/>
    </row>
    <row r="33" spans="1:6" x14ac:dyDescent="0.25">
      <c r="A33" s="1">
        <v>61</v>
      </c>
      <c r="B33" s="4">
        <v>31</v>
      </c>
      <c r="C33" s="50">
        <f t="shared" si="0"/>
        <v>0.87142857142857144</v>
      </c>
      <c r="D33" s="51">
        <v>3.1461000000000001</v>
      </c>
      <c r="E33" s="52">
        <f t="shared" si="1"/>
        <v>1.13317003025956</v>
      </c>
      <c r="F33" s="1"/>
    </row>
    <row r="34" spans="1:6" x14ac:dyDescent="0.25">
      <c r="A34" s="1">
        <v>63</v>
      </c>
      <c r="B34" s="4">
        <v>32</v>
      </c>
      <c r="C34" s="50">
        <f t="shared" si="0"/>
        <v>0.9</v>
      </c>
      <c r="D34" s="51">
        <v>3.1524000000000001</v>
      </c>
      <c r="E34" s="52">
        <f t="shared" si="1"/>
        <v>1.2815515655446006</v>
      </c>
      <c r="F34" s="1"/>
    </row>
    <row r="35" spans="1:6" x14ac:dyDescent="0.25">
      <c r="A35" s="1">
        <v>65</v>
      </c>
      <c r="B35" s="4">
        <v>33</v>
      </c>
      <c r="C35" s="50">
        <f t="shared" si="0"/>
        <v>0.9285714285714286</v>
      </c>
      <c r="D35" s="51">
        <v>3.1535000000000002</v>
      </c>
      <c r="E35" s="52">
        <f t="shared" si="1"/>
        <v>1.4652337926855228</v>
      </c>
      <c r="F35" s="1"/>
    </row>
    <row r="36" spans="1:6" x14ac:dyDescent="0.25">
      <c r="A36" s="1">
        <v>67</v>
      </c>
      <c r="B36" s="4">
        <v>34</v>
      </c>
      <c r="C36" s="50">
        <f t="shared" si="0"/>
        <v>0.95714285714285718</v>
      </c>
      <c r="D36" s="51">
        <v>3.1692</v>
      </c>
      <c r="E36" s="52">
        <f t="shared" si="1"/>
        <v>1.718451543391025</v>
      </c>
      <c r="F36" s="1"/>
    </row>
    <row r="37" spans="1:6" ht="15.75" thickBot="1" x14ac:dyDescent="0.3">
      <c r="A37" s="1">
        <v>69</v>
      </c>
      <c r="B37" s="6">
        <v>35</v>
      </c>
      <c r="C37" s="53">
        <f t="shared" si="0"/>
        <v>0.98571428571428577</v>
      </c>
      <c r="D37" s="54">
        <v>3.1934</v>
      </c>
      <c r="E37" s="55">
        <f t="shared" si="1"/>
        <v>2.1893497555220858</v>
      </c>
      <c r="F37" s="1"/>
    </row>
  </sheetData>
  <printOptions horizontalCentered="1" verticalCentered="1"/>
  <pageMargins left="0.7" right="0.7" top="1.1399999999999999" bottom="0.75" header="0.55000000000000004" footer="0.3"/>
  <pageSetup scale="77" orientation="landscape" horizontalDpi="300" verticalDpi="300" r:id="rId1"/>
  <headerFooter scaleWithDoc="0">
    <oddHeader>&amp;LCCHS Math
Stats&amp;CProb 10, Page 309
(Approved Solution)&amp;RHeinen, M.
&amp;D</oddHeader>
    <oddFooter>&amp;L&amp;F - &amp;A&amp;RPage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="85" zoomScaleNormal="85" workbookViewId="0">
      <selection activeCell="E39" sqref="E39"/>
    </sheetView>
  </sheetViews>
  <sheetFormatPr defaultRowHeight="15" x14ac:dyDescent="0.25"/>
  <cols>
    <col min="1" max="2" width="9.140625" style="1"/>
    <col min="3" max="3" width="15.7109375" style="1" customWidth="1"/>
    <col min="4" max="4" width="9.140625" style="1"/>
    <col min="5" max="5" width="14.5703125" style="1" customWidth="1"/>
    <col min="8" max="16384" width="9.140625" style="1"/>
  </cols>
  <sheetData>
    <row r="1" spans="1:6" s="2" customFormat="1" ht="60.75" thickBot="1" x14ac:dyDescent="0.3">
      <c r="C1" s="16" t="s">
        <v>8</v>
      </c>
      <c r="D1" s="23" t="s">
        <v>0</v>
      </c>
      <c r="E1" s="10" t="s">
        <v>1</v>
      </c>
    </row>
    <row r="2" spans="1:6" s="2" customFormat="1" ht="30.75" thickBot="1" x14ac:dyDescent="0.3">
      <c r="B2" s="9" t="s">
        <v>5</v>
      </c>
      <c r="C2" s="11">
        <v>35</v>
      </c>
      <c r="D2" s="18" t="s">
        <v>3</v>
      </c>
      <c r="E2" s="15" t="s">
        <v>7</v>
      </c>
    </row>
    <row r="3" spans="1:6" x14ac:dyDescent="0.25">
      <c r="A3" s="1">
        <v>1</v>
      </c>
      <c r="B3" s="4">
        <v>1</v>
      </c>
      <c r="C3" s="12">
        <f>A3/(2*C$2)</f>
        <v>1.4285714285714285E-2</v>
      </c>
      <c r="D3" s="21">
        <v>0</v>
      </c>
      <c r="E3" s="5">
        <f>NORMSINV(C3)</f>
        <v>-2.1893497555220844</v>
      </c>
      <c r="F3" s="1"/>
    </row>
    <row r="4" spans="1:6" x14ac:dyDescent="0.25">
      <c r="A4" s="1">
        <v>3</v>
      </c>
      <c r="B4" s="4">
        <v>2</v>
      </c>
      <c r="C4" s="12">
        <f>A4/(2*C$2)</f>
        <v>4.2857142857142858E-2</v>
      </c>
      <c r="D4" s="21">
        <v>0</v>
      </c>
      <c r="E4" s="5">
        <f t="shared" ref="E4:E37" si="0">NORMSINV(C4)</f>
        <v>-1.718451543391025</v>
      </c>
      <c r="F4" s="1"/>
    </row>
    <row r="5" spans="1:6" x14ac:dyDescent="0.25">
      <c r="A5" s="1">
        <v>5</v>
      </c>
      <c r="B5" s="4">
        <v>3</v>
      </c>
      <c r="C5" s="12">
        <f t="shared" ref="C5:C37" si="1">A5/(2*C$2)</f>
        <v>7.1428571428571425E-2</v>
      </c>
      <c r="D5" s="21">
        <v>0</v>
      </c>
      <c r="E5" s="5">
        <f t="shared" si="0"/>
        <v>-1.4652337926855223</v>
      </c>
      <c r="F5" s="1"/>
    </row>
    <row r="6" spans="1:6" x14ac:dyDescent="0.25">
      <c r="A6" s="1">
        <v>7</v>
      </c>
      <c r="B6" s="4">
        <v>4</v>
      </c>
      <c r="C6" s="12">
        <f t="shared" si="1"/>
        <v>0.1</v>
      </c>
      <c r="D6" s="21">
        <v>0</v>
      </c>
      <c r="E6" s="5">
        <f t="shared" si="0"/>
        <v>-1.2815515655446006</v>
      </c>
      <c r="F6" s="1"/>
    </row>
    <row r="7" spans="1:6" x14ac:dyDescent="0.25">
      <c r="A7" s="1">
        <v>9</v>
      </c>
      <c r="B7" s="4">
        <v>5</v>
      </c>
      <c r="C7" s="12">
        <f t="shared" si="1"/>
        <v>0.12857142857142856</v>
      </c>
      <c r="D7" s="21">
        <v>0</v>
      </c>
      <c r="E7" s="5">
        <f t="shared" si="0"/>
        <v>-1.13317003025956</v>
      </c>
      <c r="F7" s="1"/>
    </row>
    <row r="8" spans="1:6" x14ac:dyDescent="0.25">
      <c r="A8" s="1">
        <v>11</v>
      </c>
      <c r="B8" s="4">
        <v>6</v>
      </c>
      <c r="C8" s="12">
        <f t="shared" si="1"/>
        <v>0.15714285714285714</v>
      </c>
      <c r="D8" s="21">
        <v>0</v>
      </c>
      <c r="E8" s="5">
        <f t="shared" si="0"/>
        <v>-1.0062699858608408</v>
      </c>
      <c r="F8" s="1"/>
    </row>
    <row r="9" spans="1:6" x14ac:dyDescent="0.25">
      <c r="A9" s="1">
        <v>13</v>
      </c>
      <c r="B9" s="4">
        <v>7</v>
      </c>
      <c r="C9" s="12">
        <f t="shared" si="1"/>
        <v>0.18571428571428572</v>
      </c>
      <c r="D9" s="21">
        <v>0</v>
      </c>
      <c r="E9" s="5">
        <f t="shared" si="0"/>
        <v>-0.89380063117948894</v>
      </c>
      <c r="F9" s="1"/>
    </row>
    <row r="10" spans="1:6" x14ac:dyDescent="0.25">
      <c r="A10" s="1">
        <v>15</v>
      </c>
      <c r="B10" s="4">
        <v>8</v>
      </c>
      <c r="C10" s="12">
        <f t="shared" si="1"/>
        <v>0.21428571428571427</v>
      </c>
      <c r="D10" s="21">
        <v>0</v>
      </c>
      <c r="E10" s="5">
        <f t="shared" si="0"/>
        <v>-0.79163860774337469</v>
      </c>
      <c r="F10" s="1"/>
    </row>
    <row r="11" spans="1:6" x14ac:dyDescent="0.25">
      <c r="A11" s="1">
        <v>17</v>
      </c>
      <c r="B11" s="4">
        <v>9</v>
      </c>
      <c r="C11" s="12">
        <f t="shared" si="1"/>
        <v>0.24285714285714285</v>
      </c>
      <c r="D11" s="21">
        <v>0</v>
      </c>
      <c r="E11" s="5">
        <f t="shared" si="0"/>
        <v>-0.69714143484634172</v>
      </c>
      <c r="F11" s="1"/>
    </row>
    <row r="12" spans="1:6" x14ac:dyDescent="0.25">
      <c r="A12" s="1">
        <v>19</v>
      </c>
      <c r="B12" s="4">
        <v>10</v>
      </c>
      <c r="C12" s="12">
        <f t="shared" si="1"/>
        <v>0.27142857142857141</v>
      </c>
      <c r="D12" s="21">
        <v>0</v>
      </c>
      <c r="E12" s="5">
        <f t="shared" si="0"/>
        <v>-0.60849813449988333</v>
      </c>
      <c r="F12" s="1"/>
    </row>
    <row r="13" spans="1:6" x14ac:dyDescent="0.25">
      <c r="A13" s="1">
        <v>21</v>
      </c>
      <c r="B13" s="4">
        <v>11</v>
      </c>
      <c r="C13" s="12">
        <f t="shared" si="1"/>
        <v>0.3</v>
      </c>
      <c r="D13" s="21">
        <v>0</v>
      </c>
      <c r="E13" s="5">
        <f t="shared" si="0"/>
        <v>-0.52440051270804089</v>
      </c>
      <c r="F13" s="1"/>
    </row>
    <row r="14" spans="1:6" x14ac:dyDescent="0.25">
      <c r="A14" s="1">
        <v>23</v>
      </c>
      <c r="B14" s="4">
        <v>12</v>
      </c>
      <c r="C14" s="12">
        <f t="shared" si="1"/>
        <v>0.32857142857142857</v>
      </c>
      <c r="D14" s="21">
        <v>0</v>
      </c>
      <c r="E14" s="5">
        <f t="shared" si="0"/>
        <v>-0.44386131192624756</v>
      </c>
      <c r="F14" s="1"/>
    </row>
    <row r="15" spans="1:6" x14ac:dyDescent="0.25">
      <c r="A15" s="1">
        <v>25</v>
      </c>
      <c r="B15" s="4">
        <v>13</v>
      </c>
      <c r="C15" s="12">
        <f t="shared" si="1"/>
        <v>0.35714285714285715</v>
      </c>
      <c r="D15" s="21">
        <v>0</v>
      </c>
      <c r="E15" s="5">
        <f t="shared" si="0"/>
        <v>-0.36610635680056969</v>
      </c>
      <c r="F15" s="1"/>
    </row>
    <row r="16" spans="1:6" x14ac:dyDescent="0.25">
      <c r="A16" s="1">
        <v>27</v>
      </c>
      <c r="B16" s="4">
        <v>14</v>
      </c>
      <c r="C16" s="12">
        <f t="shared" si="1"/>
        <v>0.38571428571428573</v>
      </c>
      <c r="D16" s="21">
        <v>0</v>
      </c>
      <c r="E16" s="5">
        <f t="shared" si="0"/>
        <v>-0.29050677112339379</v>
      </c>
      <c r="F16" s="1"/>
    </row>
    <row r="17" spans="1:6" x14ac:dyDescent="0.25">
      <c r="A17" s="1">
        <v>29</v>
      </c>
      <c r="B17" s="4">
        <v>15</v>
      </c>
      <c r="C17" s="12">
        <f t="shared" si="1"/>
        <v>0.41428571428571431</v>
      </c>
      <c r="D17" s="21">
        <v>0</v>
      </c>
      <c r="E17" s="5">
        <f t="shared" si="0"/>
        <v>-0.21653412444917083</v>
      </c>
      <c r="F17" s="1"/>
    </row>
    <row r="18" spans="1:6" x14ac:dyDescent="0.25">
      <c r="A18" s="1">
        <v>31</v>
      </c>
      <c r="B18" s="4">
        <v>16</v>
      </c>
      <c r="C18" s="12">
        <f t="shared" si="1"/>
        <v>0.44285714285714284</v>
      </c>
      <c r="D18" s="21">
        <v>0</v>
      </c>
      <c r="E18" s="5">
        <f t="shared" si="0"/>
        <v>-0.14372923370582419</v>
      </c>
      <c r="F18" s="1"/>
    </row>
    <row r="19" spans="1:6" x14ac:dyDescent="0.25">
      <c r="A19" s="1">
        <v>33</v>
      </c>
      <c r="B19" s="4">
        <v>17</v>
      </c>
      <c r="C19" s="12">
        <f t="shared" si="1"/>
        <v>0.47142857142857142</v>
      </c>
      <c r="D19" s="21">
        <v>0</v>
      </c>
      <c r="E19" s="5">
        <f t="shared" si="0"/>
        <v>-7.1679283828631674E-2</v>
      </c>
      <c r="F19" s="1"/>
    </row>
    <row r="20" spans="1:6" x14ac:dyDescent="0.25">
      <c r="A20" s="1">
        <v>35</v>
      </c>
      <c r="B20" s="4">
        <v>18</v>
      </c>
      <c r="C20" s="12">
        <f t="shared" si="1"/>
        <v>0.5</v>
      </c>
      <c r="D20" s="21">
        <v>0</v>
      </c>
      <c r="E20" s="5">
        <f t="shared" si="0"/>
        <v>0</v>
      </c>
      <c r="F20" s="1"/>
    </row>
    <row r="21" spans="1:6" x14ac:dyDescent="0.25">
      <c r="A21" s="1">
        <v>37</v>
      </c>
      <c r="B21" s="4">
        <v>19</v>
      </c>
      <c r="C21" s="12">
        <f t="shared" si="1"/>
        <v>0.52857142857142858</v>
      </c>
      <c r="D21" s="21">
        <v>0</v>
      </c>
      <c r="E21" s="5">
        <f t="shared" si="0"/>
        <v>7.1679283828631674E-2</v>
      </c>
      <c r="F21" s="1"/>
    </row>
    <row r="22" spans="1:6" x14ac:dyDescent="0.25">
      <c r="A22" s="1">
        <v>39</v>
      </c>
      <c r="B22" s="4">
        <v>20</v>
      </c>
      <c r="C22" s="12">
        <f t="shared" si="1"/>
        <v>0.55714285714285716</v>
      </c>
      <c r="D22" s="21">
        <v>0.01</v>
      </c>
      <c r="E22" s="5">
        <f t="shared" si="0"/>
        <v>0.14372923370582419</v>
      </c>
      <c r="F22" s="1"/>
    </row>
    <row r="23" spans="1:6" x14ac:dyDescent="0.25">
      <c r="A23" s="1">
        <v>41</v>
      </c>
      <c r="B23" s="4">
        <v>21</v>
      </c>
      <c r="C23" s="12">
        <f t="shared" si="1"/>
        <v>0.58571428571428574</v>
      </c>
      <c r="D23" s="21">
        <v>0.01</v>
      </c>
      <c r="E23" s="5">
        <f t="shared" si="0"/>
        <v>0.216534124449171</v>
      </c>
      <c r="F23" s="1"/>
    </row>
    <row r="24" spans="1:6" x14ac:dyDescent="0.25">
      <c r="A24" s="1">
        <v>43</v>
      </c>
      <c r="B24" s="4">
        <v>22</v>
      </c>
      <c r="C24" s="12">
        <f t="shared" si="1"/>
        <v>0.61428571428571432</v>
      </c>
      <c r="D24" s="21">
        <v>0.01</v>
      </c>
      <c r="E24" s="5">
        <f t="shared" si="0"/>
        <v>0.29050677112339396</v>
      </c>
      <c r="F24" s="1"/>
    </row>
    <row r="25" spans="1:6" x14ac:dyDescent="0.25">
      <c r="A25" s="1">
        <v>45</v>
      </c>
      <c r="B25" s="4">
        <v>23</v>
      </c>
      <c r="C25" s="12">
        <f t="shared" si="1"/>
        <v>0.6428571428571429</v>
      </c>
      <c r="D25" s="21">
        <v>0.01</v>
      </c>
      <c r="E25" s="5">
        <f t="shared" si="0"/>
        <v>0.3661063568005698</v>
      </c>
      <c r="F25" s="1"/>
    </row>
    <row r="26" spans="1:6" x14ac:dyDescent="0.25">
      <c r="A26" s="1">
        <v>47</v>
      </c>
      <c r="B26" s="4">
        <v>24</v>
      </c>
      <c r="C26" s="12">
        <f t="shared" si="1"/>
        <v>0.67142857142857137</v>
      </c>
      <c r="D26" s="21">
        <v>0.01</v>
      </c>
      <c r="E26" s="5">
        <f t="shared" si="0"/>
        <v>0.44386131192624739</v>
      </c>
      <c r="F26" s="1"/>
    </row>
    <row r="27" spans="1:6" x14ac:dyDescent="0.25">
      <c r="A27" s="1">
        <v>49</v>
      </c>
      <c r="B27" s="4">
        <v>25</v>
      </c>
      <c r="C27" s="12">
        <f t="shared" si="1"/>
        <v>0.7</v>
      </c>
      <c r="D27" s="21">
        <v>0.01</v>
      </c>
      <c r="E27" s="5">
        <f t="shared" si="0"/>
        <v>0.52440051270804078</v>
      </c>
      <c r="F27" s="1"/>
    </row>
    <row r="28" spans="1:6" x14ac:dyDescent="0.25">
      <c r="A28" s="1">
        <v>51</v>
      </c>
      <c r="B28" s="4">
        <v>26</v>
      </c>
      <c r="C28" s="12">
        <f t="shared" si="1"/>
        <v>0.72857142857142854</v>
      </c>
      <c r="D28" s="21">
        <v>0.02</v>
      </c>
      <c r="E28" s="5">
        <f t="shared" si="0"/>
        <v>0.60849813449988321</v>
      </c>
      <c r="F28" s="1"/>
    </row>
    <row r="29" spans="1:6" x14ac:dyDescent="0.25">
      <c r="A29" s="1">
        <v>53</v>
      </c>
      <c r="B29" s="4">
        <v>27</v>
      </c>
      <c r="C29" s="12">
        <f t="shared" si="1"/>
        <v>0.75714285714285712</v>
      </c>
      <c r="D29" s="21">
        <v>0.05</v>
      </c>
      <c r="E29" s="5">
        <f t="shared" si="0"/>
        <v>0.69714143484634172</v>
      </c>
      <c r="F29" s="1"/>
    </row>
    <row r="30" spans="1:6" x14ac:dyDescent="0.25">
      <c r="A30" s="1">
        <v>55</v>
      </c>
      <c r="B30" s="4">
        <v>28</v>
      </c>
      <c r="C30" s="12">
        <f t="shared" si="1"/>
        <v>0.7857142857142857</v>
      </c>
      <c r="D30" s="21">
        <v>0.06</v>
      </c>
      <c r="E30" s="5">
        <f t="shared" si="0"/>
        <v>0.79163860774337469</v>
      </c>
      <c r="F30" s="1"/>
    </row>
    <row r="31" spans="1:6" x14ac:dyDescent="0.25">
      <c r="A31" s="1">
        <v>57</v>
      </c>
      <c r="B31" s="4">
        <v>29</v>
      </c>
      <c r="C31" s="12">
        <f t="shared" si="1"/>
        <v>0.81428571428571428</v>
      </c>
      <c r="D31" s="21">
        <v>7.0000000000000007E-2</v>
      </c>
      <c r="E31" s="5">
        <f t="shared" si="0"/>
        <v>0.89380063117948894</v>
      </c>
      <c r="F31" s="1"/>
    </row>
    <row r="32" spans="1:6" x14ac:dyDescent="0.25">
      <c r="A32" s="1">
        <v>59</v>
      </c>
      <c r="B32" s="4">
        <v>30</v>
      </c>
      <c r="C32" s="12">
        <f t="shared" si="1"/>
        <v>0.84285714285714286</v>
      </c>
      <c r="D32" s="21">
        <v>0.21</v>
      </c>
      <c r="E32" s="5">
        <f t="shared" si="0"/>
        <v>1.0062699858608408</v>
      </c>
      <c r="F32" s="1"/>
    </row>
    <row r="33" spans="1:6" x14ac:dyDescent="0.25">
      <c r="A33" s="1">
        <v>61</v>
      </c>
      <c r="B33" s="4">
        <v>31</v>
      </c>
      <c r="C33" s="12">
        <f t="shared" si="1"/>
        <v>0.87142857142857144</v>
      </c>
      <c r="D33" s="21">
        <v>0.47</v>
      </c>
      <c r="E33" s="5">
        <f t="shared" si="0"/>
        <v>1.13317003025956</v>
      </c>
      <c r="F33" s="1"/>
    </row>
    <row r="34" spans="1:6" x14ac:dyDescent="0.25">
      <c r="A34" s="1">
        <v>63</v>
      </c>
      <c r="B34" s="4">
        <v>32</v>
      </c>
      <c r="C34" s="12">
        <f t="shared" si="1"/>
        <v>0.9</v>
      </c>
      <c r="D34" s="21">
        <v>0.67</v>
      </c>
      <c r="E34" s="5">
        <f t="shared" si="0"/>
        <v>1.2815515655446006</v>
      </c>
      <c r="F34" s="1"/>
    </row>
    <row r="35" spans="1:6" x14ac:dyDescent="0.25">
      <c r="A35" s="1">
        <v>65</v>
      </c>
      <c r="B35" s="4">
        <v>33</v>
      </c>
      <c r="C35" s="12">
        <f t="shared" si="1"/>
        <v>0.9285714285714286</v>
      </c>
      <c r="D35" s="21">
        <v>1.59</v>
      </c>
      <c r="E35" s="5">
        <f t="shared" si="0"/>
        <v>1.4652337926855228</v>
      </c>
      <c r="F35" s="1"/>
    </row>
    <row r="36" spans="1:6" x14ac:dyDescent="0.25">
      <c r="A36" s="1">
        <v>67</v>
      </c>
      <c r="B36" s="4">
        <v>34</v>
      </c>
      <c r="C36" s="12">
        <f t="shared" si="1"/>
        <v>0.95714285714285718</v>
      </c>
      <c r="D36" s="21">
        <v>1.99</v>
      </c>
      <c r="E36" s="5">
        <f t="shared" si="0"/>
        <v>1.718451543391025</v>
      </c>
      <c r="F36" s="1"/>
    </row>
    <row r="37" spans="1:6" ht="15.75" thickBot="1" x14ac:dyDescent="0.3">
      <c r="A37" s="1">
        <v>69</v>
      </c>
      <c r="B37" s="6">
        <v>35</v>
      </c>
      <c r="C37" s="13">
        <f t="shared" si="1"/>
        <v>0.98571428571428577</v>
      </c>
      <c r="D37" s="22">
        <v>2.85</v>
      </c>
      <c r="E37" s="27">
        <f t="shared" si="0"/>
        <v>2.1893497555220858</v>
      </c>
      <c r="F37" s="1"/>
    </row>
  </sheetData>
  <printOptions horizontalCentered="1" verticalCentered="1"/>
  <pageMargins left="0.7" right="0.7" top="1.22" bottom="0.75" header="0.76" footer="0.3"/>
  <pageSetup scale="79" orientation="landscape" horizontalDpi="300" verticalDpi="300" r:id="rId1"/>
  <headerFooter scaleWithDoc="0">
    <oddHeader>&amp;LCCHS Math
Stats&amp;CProblem 11, Page 309
(Approved Solution)&amp;RM. Heinen
&amp;D</oddHeader>
    <oddFooter>&amp;L&amp;F - &amp;A&amp;RPage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85" zoomScaleNormal="85" workbookViewId="0">
      <selection activeCell="D17" sqref="D17"/>
    </sheetView>
  </sheetViews>
  <sheetFormatPr defaultRowHeight="15" x14ac:dyDescent="0.25"/>
  <cols>
    <col min="1" max="1" width="5.85546875" style="1" customWidth="1"/>
    <col min="2" max="2" width="7.7109375" style="1" customWidth="1"/>
    <col min="3" max="3" width="13.42578125" style="1" customWidth="1"/>
    <col min="4" max="4" width="9.140625" style="1"/>
    <col min="5" max="5" width="14.5703125" style="1" customWidth="1"/>
    <col min="6" max="16384" width="9.140625" style="46"/>
  </cols>
  <sheetData>
    <row r="1" spans="1:6" ht="82.5" customHeight="1" thickBot="1" x14ac:dyDescent="0.3">
      <c r="A1" s="2"/>
      <c r="B1" s="2"/>
      <c r="C1" s="2" t="s">
        <v>8</v>
      </c>
      <c r="D1" s="23" t="s">
        <v>0</v>
      </c>
      <c r="E1" s="10" t="s">
        <v>1</v>
      </c>
    </row>
    <row r="2" spans="1:6" ht="45.75" thickBot="1" x14ac:dyDescent="0.3">
      <c r="A2" s="2"/>
      <c r="B2" s="9" t="s">
        <v>5</v>
      </c>
      <c r="C2" s="11">
        <v>10</v>
      </c>
      <c r="D2" s="28" t="s">
        <v>9</v>
      </c>
      <c r="E2" s="15" t="s">
        <v>7</v>
      </c>
      <c r="F2" s="32"/>
    </row>
    <row r="3" spans="1:6" x14ac:dyDescent="0.25">
      <c r="A3" s="49">
        <v>1</v>
      </c>
      <c r="B3" s="4">
        <v>1</v>
      </c>
      <c r="C3" s="12">
        <f t="shared" ref="C3:C12" si="0">A3/(2*C$2)</f>
        <v>0.05</v>
      </c>
      <c r="D3" s="29">
        <v>26</v>
      </c>
      <c r="E3" s="47">
        <f>NORMSINV(C3)</f>
        <v>-1.6448536269514726</v>
      </c>
    </row>
    <row r="4" spans="1:6" x14ac:dyDescent="0.25">
      <c r="A4" s="12">
        <v>3</v>
      </c>
      <c r="B4" s="4">
        <v>2</v>
      </c>
      <c r="C4" s="12">
        <f t="shared" si="0"/>
        <v>0.15</v>
      </c>
      <c r="D4" s="30">
        <v>33</v>
      </c>
      <c r="E4" s="47">
        <f t="shared" ref="E4:E12" si="1">NORMSINV(C4)</f>
        <v>-1.0364333894937898</v>
      </c>
    </row>
    <row r="5" spans="1:6" x14ac:dyDescent="0.25">
      <c r="A5" s="12">
        <v>5</v>
      </c>
      <c r="B5" s="4">
        <v>3</v>
      </c>
      <c r="C5" s="12">
        <f t="shared" si="0"/>
        <v>0.25</v>
      </c>
      <c r="D5" s="30">
        <v>34</v>
      </c>
      <c r="E5" s="47">
        <f t="shared" si="1"/>
        <v>-0.67448975019608193</v>
      </c>
    </row>
    <row r="6" spans="1:6" x14ac:dyDescent="0.25">
      <c r="A6" s="12">
        <v>7</v>
      </c>
      <c r="B6" s="4">
        <v>4</v>
      </c>
      <c r="C6" s="12">
        <f t="shared" si="0"/>
        <v>0.35</v>
      </c>
      <c r="D6" s="30">
        <v>39</v>
      </c>
      <c r="E6" s="47">
        <f t="shared" si="1"/>
        <v>-0.38532046640756784</v>
      </c>
    </row>
    <row r="7" spans="1:6" x14ac:dyDescent="0.25">
      <c r="A7" s="12">
        <v>9</v>
      </c>
      <c r="B7" s="4">
        <v>5</v>
      </c>
      <c r="C7" s="12">
        <f t="shared" si="0"/>
        <v>0.45</v>
      </c>
      <c r="D7" s="30">
        <v>48</v>
      </c>
      <c r="E7" s="47">
        <f t="shared" si="1"/>
        <v>-0.12566134685507402</v>
      </c>
    </row>
    <row r="8" spans="1:6" x14ac:dyDescent="0.25">
      <c r="A8" s="12">
        <v>11</v>
      </c>
      <c r="B8" s="4">
        <v>6</v>
      </c>
      <c r="C8" s="12">
        <f t="shared" si="0"/>
        <v>0.55000000000000004</v>
      </c>
      <c r="D8" s="30">
        <v>58</v>
      </c>
      <c r="E8" s="47">
        <f t="shared" si="1"/>
        <v>0.12566134685507416</v>
      </c>
    </row>
    <row r="9" spans="1:6" x14ac:dyDescent="0.25">
      <c r="A9" s="12">
        <v>13</v>
      </c>
      <c r="B9" s="4">
        <v>7</v>
      </c>
      <c r="C9" s="12">
        <f t="shared" si="0"/>
        <v>0.65</v>
      </c>
      <c r="D9" s="30">
        <v>66</v>
      </c>
      <c r="E9" s="47">
        <f t="shared" si="1"/>
        <v>0.38532046640756784</v>
      </c>
    </row>
    <row r="10" spans="1:6" x14ac:dyDescent="0.25">
      <c r="A10" s="12">
        <v>15</v>
      </c>
      <c r="B10" s="4">
        <v>8</v>
      </c>
      <c r="C10" s="12">
        <f t="shared" si="0"/>
        <v>0.75</v>
      </c>
      <c r="D10" s="30">
        <v>67</v>
      </c>
      <c r="E10" s="47">
        <f t="shared" si="1"/>
        <v>0.67448975019608193</v>
      </c>
    </row>
    <row r="11" spans="1:6" x14ac:dyDescent="0.25">
      <c r="A11" s="12">
        <v>17</v>
      </c>
      <c r="B11" s="4">
        <v>9</v>
      </c>
      <c r="C11" s="12">
        <f t="shared" si="0"/>
        <v>0.85</v>
      </c>
      <c r="D11" s="30">
        <v>71</v>
      </c>
      <c r="E11" s="47">
        <f t="shared" si="1"/>
        <v>1.0364333894937898</v>
      </c>
    </row>
    <row r="12" spans="1:6" ht="15.75" thickBot="1" x14ac:dyDescent="0.3">
      <c r="A12" s="13">
        <v>19</v>
      </c>
      <c r="B12" s="6">
        <v>10</v>
      </c>
      <c r="C12" s="13">
        <f t="shared" si="0"/>
        <v>0.95</v>
      </c>
      <c r="D12" s="31">
        <v>72</v>
      </c>
      <c r="E12" s="48">
        <f t="shared" si="1"/>
        <v>1.6448536269514715</v>
      </c>
    </row>
  </sheetData>
  <sortState ref="D3:D12">
    <sortCondition ref="D3:D12"/>
  </sortState>
  <printOptions horizontalCentered="1" verticalCentered="1"/>
  <pageMargins left="0.7" right="0.7" top="1.1499999999999999" bottom="0.75" header="0.76" footer="0.3"/>
  <pageSetup scale="91" orientation="landscape" r:id="rId1"/>
  <headerFooter scaleWithDoc="0">
    <oddHeader>&amp;LCCHS Math - Stats&amp;C&amp;A&amp;R&amp;D</oddHeader>
    <oddFooter>&amp;L&amp;F - &amp;A&amp;RPage 4 of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workbookViewId="0">
      <selection activeCell="M19" sqref="M19"/>
    </sheetView>
  </sheetViews>
  <sheetFormatPr defaultRowHeight="15" x14ac:dyDescent="0.25"/>
  <sheetData>
    <row r="1" spans="1:5" ht="90.75" thickBot="1" x14ac:dyDescent="0.3">
      <c r="A1" s="2"/>
      <c r="B1" s="2"/>
      <c r="C1" s="16" t="s">
        <v>8</v>
      </c>
      <c r="D1" s="23" t="s">
        <v>0</v>
      </c>
      <c r="E1" s="10" t="s">
        <v>1</v>
      </c>
    </row>
    <row r="2" spans="1:5" ht="60.75" thickBot="1" x14ac:dyDescent="0.3">
      <c r="A2" s="2"/>
      <c r="B2" s="9" t="s">
        <v>5</v>
      </c>
      <c r="C2" s="11">
        <v>12</v>
      </c>
      <c r="D2" s="28" t="s">
        <v>9</v>
      </c>
      <c r="E2" s="15" t="s">
        <v>7</v>
      </c>
    </row>
    <row r="3" spans="1:5" x14ac:dyDescent="0.25">
      <c r="A3" s="1">
        <v>1</v>
      </c>
      <c r="B3" s="4">
        <v>1</v>
      </c>
      <c r="C3" s="12">
        <f t="shared" ref="C3:C14" si="0">A3/(2*C$2)</f>
        <v>4.1666666666666664E-2</v>
      </c>
      <c r="D3" s="29">
        <v>3398</v>
      </c>
      <c r="E3" s="5">
        <f>NORMSINV(C3)</f>
        <v>-1.7316643961222451</v>
      </c>
    </row>
    <row r="4" spans="1:5" x14ac:dyDescent="0.25">
      <c r="A4" s="1">
        <v>3</v>
      </c>
      <c r="B4" s="4">
        <v>2</v>
      </c>
      <c r="C4" s="12">
        <f t="shared" si="0"/>
        <v>0.125</v>
      </c>
      <c r="D4" s="30">
        <v>3942</v>
      </c>
      <c r="E4" s="5">
        <f t="shared" ref="E4:E14" si="1">NORMSINV(C4)</f>
        <v>-1.1503493803760083</v>
      </c>
    </row>
    <row r="5" spans="1:5" x14ac:dyDescent="0.25">
      <c r="A5" s="1">
        <v>5</v>
      </c>
      <c r="B5" s="4">
        <v>3</v>
      </c>
      <c r="C5" s="12">
        <f t="shared" si="0"/>
        <v>0.20833333333333334</v>
      </c>
      <c r="D5" s="30">
        <v>3276</v>
      </c>
      <c r="E5" s="5">
        <f t="shared" si="1"/>
        <v>-0.81221780149991241</v>
      </c>
    </row>
    <row r="6" spans="1:5" x14ac:dyDescent="0.25">
      <c r="A6" s="1">
        <v>7</v>
      </c>
      <c r="B6" s="4">
        <v>4</v>
      </c>
      <c r="C6" s="12">
        <f t="shared" si="0"/>
        <v>0.29166666666666669</v>
      </c>
      <c r="D6" s="30">
        <v>3032</v>
      </c>
      <c r="E6" s="5">
        <f t="shared" si="1"/>
        <v>-0.54852228269809788</v>
      </c>
    </row>
    <row r="7" spans="1:5" x14ac:dyDescent="0.25">
      <c r="A7" s="1">
        <v>9</v>
      </c>
      <c r="B7" s="4">
        <v>5</v>
      </c>
      <c r="C7" s="12">
        <f t="shared" si="0"/>
        <v>0.375</v>
      </c>
      <c r="D7" s="30">
        <v>3605</v>
      </c>
      <c r="E7" s="5">
        <f t="shared" si="1"/>
        <v>-0.3186393639643752</v>
      </c>
    </row>
    <row r="8" spans="1:5" x14ac:dyDescent="0.25">
      <c r="A8" s="1">
        <v>11</v>
      </c>
      <c r="B8" s="4">
        <v>6</v>
      </c>
      <c r="C8" s="12">
        <f t="shared" si="0"/>
        <v>0.45833333333333331</v>
      </c>
      <c r="D8" s="30">
        <v>2841</v>
      </c>
      <c r="E8" s="5">
        <f t="shared" si="1"/>
        <v>-0.10463345561407539</v>
      </c>
    </row>
    <row r="9" spans="1:5" x14ac:dyDescent="0.25">
      <c r="A9" s="1">
        <v>13</v>
      </c>
      <c r="B9" s="4">
        <v>7</v>
      </c>
      <c r="C9" s="12">
        <f t="shared" si="0"/>
        <v>0.54166666666666663</v>
      </c>
      <c r="D9" s="30">
        <v>3778</v>
      </c>
      <c r="E9" s="5">
        <f t="shared" si="1"/>
        <v>0.10463345561407525</v>
      </c>
    </row>
    <row r="10" spans="1:5" x14ac:dyDescent="0.25">
      <c r="A10" s="1">
        <v>15</v>
      </c>
      <c r="B10" s="4">
        <v>8</v>
      </c>
      <c r="C10" s="12">
        <f t="shared" si="0"/>
        <v>0.625</v>
      </c>
      <c r="D10" s="30">
        <v>3975</v>
      </c>
      <c r="E10" s="5">
        <f t="shared" si="1"/>
        <v>0.3186393639643752</v>
      </c>
    </row>
    <row r="11" spans="1:5" x14ac:dyDescent="0.25">
      <c r="A11" s="1">
        <v>17</v>
      </c>
      <c r="B11" s="4">
        <v>9</v>
      </c>
      <c r="C11" s="12">
        <f t="shared" si="0"/>
        <v>0.70833333333333337</v>
      </c>
      <c r="D11" s="30">
        <v>3839</v>
      </c>
      <c r="E11" s="5">
        <f t="shared" si="1"/>
        <v>0.54852228269809822</v>
      </c>
    </row>
    <row r="12" spans="1:5" x14ac:dyDescent="0.25">
      <c r="A12" s="1">
        <v>19</v>
      </c>
      <c r="B12" s="4">
        <v>10</v>
      </c>
      <c r="C12" s="12">
        <f t="shared" si="0"/>
        <v>0.79166666666666663</v>
      </c>
      <c r="D12" s="30">
        <v>2746</v>
      </c>
      <c r="E12" s="5">
        <f t="shared" si="1"/>
        <v>0.81221780149991241</v>
      </c>
    </row>
    <row r="13" spans="1:5" x14ac:dyDescent="0.25">
      <c r="A13" s="1">
        <v>21</v>
      </c>
      <c r="B13" s="4">
        <v>11</v>
      </c>
      <c r="C13" s="12">
        <f t="shared" si="0"/>
        <v>0.875</v>
      </c>
      <c r="D13" s="30">
        <v>2901</v>
      </c>
      <c r="E13" s="5">
        <f t="shared" si="1"/>
        <v>1.1503493803760083</v>
      </c>
    </row>
    <row r="14" spans="1:5" ht="15.75" thickBot="1" x14ac:dyDescent="0.3">
      <c r="A14" s="7">
        <v>23</v>
      </c>
      <c r="B14" s="6">
        <v>12</v>
      </c>
      <c r="C14" s="13">
        <f t="shared" si="0"/>
        <v>0.95833333333333337</v>
      </c>
      <c r="D14" s="31">
        <v>3374</v>
      </c>
      <c r="E14" s="8">
        <f t="shared" si="1"/>
        <v>1.7316643961222455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athcad" shapeId="1025" r:id="rId3">
          <objectPr defaultSize="0" r:id="rId4">
            <anchor moveWithCells="1">
              <from>
                <xdr:col>5</xdr:col>
                <xdr:colOff>171450</xdr:colOff>
                <xdr:row>0</xdr:row>
                <xdr:rowOff>114300</xdr:rowOff>
              </from>
              <to>
                <xdr:col>6</xdr:col>
                <xdr:colOff>228600</xdr:colOff>
                <xdr:row>5</xdr:row>
                <xdr:rowOff>85725</xdr:rowOff>
              </to>
            </anchor>
          </objectPr>
        </oleObject>
      </mc:Choice>
      <mc:Fallback>
        <oleObject progId="Mathcad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Normal Example</vt:lpstr>
      <vt:lpstr>Prob 10</vt:lpstr>
      <vt:lpstr>Prob 11</vt:lpstr>
      <vt:lpstr>Prob 12</vt:lpstr>
      <vt:lpstr>Ch 6 Test Problem</vt:lpstr>
      <vt:lpstr>'Normal Example'!Print_Area</vt:lpstr>
      <vt:lpstr>'Prob 10'!Print_Area</vt:lpstr>
      <vt:lpstr>'Prob 11'!Print_Area</vt:lpstr>
      <vt:lpstr>'Prob 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heinenm</dc:creator>
  <cp:lastModifiedBy>Mark Heinen</cp:lastModifiedBy>
  <cp:lastPrinted>2013-04-30T16:57:19Z</cp:lastPrinted>
  <dcterms:created xsi:type="dcterms:W3CDTF">2011-01-12T14:21:59Z</dcterms:created>
  <dcterms:modified xsi:type="dcterms:W3CDTF">2013-05-07T20:51:46Z</dcterms:modified>
</cp:coreProperties>
</file>